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-15" yWindow="-15" windowWidth="22170" windowHeight="5970"/>
  </bookViews>
  <sheets>
    <sheet name="RKV_02-2017" sheetId="2" r:id="rId1"/>
  </sheets>
  <definedNames>
    <definedName name="_xlnm.Print_Area" localSheetId="0">'RKV_02-2017'!$A$1:$AL$106</definedName>
  </definedNames>
  <calcPr calcId="145621"/>
</workbook>
</file>

<file path=xl/calcChain.xml><?xml version="1.0" encoding="utf-8"?>
<calcChain xmlns="http://schemas.openxmlformats.org/spreadsheetml/2006/main">
  <c r="AE93" i="2" l="1"/>
  <c r="AE92" i="2"/>
  <c r="AE91" i="2"/>
  <c r="AE90" i="2"/>
  <c r="AE89" i="2"/>
  <c r="AE88" i="2"/>
  <c r="AE87" i="2"/>
  <c r="AE86" i="2"/>
  <c r="AE85" i="2"/>
  <c r="AE84" i="2"/>
  <c r="AE83" i="2"/>
  <c r="AE82" i="2"/>
  <c r="AE81" i="2"/>
  <c r="AE80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79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V78" i="2"/>
  <c r="R78" i="2"/>
  <c r="Z78" i="2"/>
  <c r="AE79" i="2" l="1"/>
  <c r="AE78" i="2"/>
  <c r="AC37" i="2"/>
  <c r="AC36" i="2"/>
  <c r="AB94" i="2" l="1"/>
  <c r="X94" i="2"/>
  <c r="T94" i="2"/>
  <c r="P94" i="2"/>
  <c r="M94" i="2"/>
  <c r="J94" i="2"/>
  <c r="Z94" i="2"/>
  <c r="J21" i="2" l="1"/>
  <c r="AC19" i="2" l="1"/>
  <c r="AE94" i="2" l="1"/>
  <c r="AC21" i="2"/>
  <c r="AJ34" i="2"/>
  <c r="AG34" i="2"/>
  <c r="AJ40" i="2" l="1"/>
  <c r="AJ28" i="2"/>
  <c r="AJ44" i="2" l="1"/>
</calcChain>
</file>

<file path=xl/comments1.xml><?xml version="1.0" encoding="utf-8"?>
<comments xmlns="http://schemas.openxmlformats.org/spreadsheetml/2006/main">
  <authors>
    <author>Marotzke, Rüdiger</author>
  </authors>
  <commentList>
    <comment ref="D11" authorId="0">
      <text>
        <r>
          <rPr>
            <b/>
            <sz val="9"/>
            <color indexed="81"/>
            <rFont val="Tahoma"/>
            <family val="2"/>
          </rPr>
          <t>2 Ziffern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4 Ziffern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4 Ziffern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4 Ziffern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4 Ziffern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1" authorId="0">
      <text>
        <r>
          <rPr>
            <b/>
            <sz val="9"/>
            <color indexed="81"/>
            <rFont val="Tahoma"/>
            <family val="2"/>
          </rPr>
          <t>2 Ziffern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9" authorId="0">
      <text>
        <r>
          <rPr>
            <b/>
            <sz val="9"/>
            <color indexed="81"/>
            <rFont val="Tahoma"/>
            <family val="2"/>
          </rPr>
          <t xml:space="preserve">Wert wird ggf. von Seite 2 eingeblendet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Wert wird ggf. von Seite 2 eingeblendet: Ansonsten hier die Kilometer eingeben!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21" authorId="0">
      <text>
        <r>
          <rPr>
            <b/>
            <sz val="9"/>
            <color indexed="81"/>
            <rFont val="Tahoma"/>
            <family val="2"/>
          </rPr>
          <t xml:space="preserve">Wert wird ggf. von Seite 2 eingeblendet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76" authorId="0">
      <text>
        <r>
          <rPr>
            <b/>
            <sz val="9"/>
            <color indexed="81"/>
            <rFont val="Tahoma"/>
            <family val="2"/>
          </rPr>
          <t xml:space="preserve">hier ggf. andere Fahrtkostensatz (&lt;=0,3 Euro) pro Kilometer eingeben.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<sst xmlns="http://schemas.openxmlformats.org/spreadsheetml/2006/main" count="146" uniqueCount="108">
  <si>
    <t>Name und Vorname:</t>
  </si>
  <si>
    <t>Anschrift:</t>
  </si>
  <si>
    <t>Geldinstitut:</t>
  </si>
  <si>
    <t>Hinreise nach:</t>
  </si>
  <si>
    <t>Beginn der Veranstaltung am:</t>
  </si>
  <si>
    <t xml:space="preserve"> Uhr</t>
  </si>
  <si>
    <t>Ende der Veranstaltung am:</t>
  </si>
  <si>
    <t>EUR</t>
  </si>
  <si>
    <t>x</t>
  </si>
  <si>
    <t>Begründung:</t>
  </si>
  <si>
    <t xml:space="preserve"> a)</t>
  </si>
  <si>
    <t>mit öffentlichen Verkehrsmitteln weder in angemessener Zeit noch</t>
  </si>
  <si>
    <t>mit einem wirtschaftlich vertretbaren Aufwand zu erreichen</t>
  </si>
  <si>
    <t xml:space="preserve"> b)</t>
  </si>
  <si>
    <t>Sonstige:</t>
  </si>
  <si>
    <t>Fahrtkosten gesamt:</t>
  </si>
  <si>
    <t xml:space="preserve"> Tag( e )</t>
  </si>
  <si>
    <t>Honorar gesamt:</t>
  </si>
  <si>
    <t>Übernachtungskosten</t>
  </si>
  <si>
    <t>Z u s a m m e n:</t>
  </si>
  <si>
    <t>Datum / Unterschrift</t>
  </si>
  <si>
    <t>Zur Zahlung angewiesen</t>
  </si>
  <si>
    <t>gem. beigefügtem Nachweis:</t>
  </si>
  <si>
    <t>Betrag</t>
  </si>
  <si>
    <t>Sonstige Fahrt- und Nebenkosten (Bus, Parkgebühren, Taxi)  Bitte Belege beifügen!</t>
  </si>
  <si>
    <t xml:space="preserve"> km</t>
  </si>
  <si>
    <t xml:space="preserve"> Funktion:</t>
  </si>
  <si>
    <t>Benutzung eines eigenen PKW</t>
  </si>
  <si>
    <t>(bei Sitzungen bis zu 2 Stunden  wird kein Sitzungsgeld gezahlt)</t>
  </si>
  <si>
    <t xml:space="preserve">  Zweck der Reise: </t>
  </si>
  <si>
    <t>Schatzmeister / Buchhaltung</t>
  </si>
  <si>
    <t>Vorsitzender / Stellvertreter / Direktor</t>
  </si>
  <si>
    <t>Niedersächsischer Fußballverband e.V.</t>
  </si>
  <si>
    <r>
      <t>(</t>
    </r>
    <r>
      <rPr>
        <b/>
        <sz val="8"/>
        <rFont val="Arial"/>
        <family val="2"/>
      </rPr>
      <t>max. EUR  0,30</t>
    </r>
    <r>
      <rPr>
        <sz val="8"/>
        <rFont val="Arial"/>
        <family val="2"/>
      </rPr>
      <t>)</t>
    </r>
  </si>
  <si>
    <r>
      <t xml:space="preserve">Sitzungsgeld  </t>
    </r>
    <r>
      <rPr>
        <b/>
        <sz val="9"/>
        <rFont val="Arial"/>
        <family val="2"/>
      </rPr>
      <t>über</t>
    </r>
    <r>
      <rPr>
        <sz val="9"/>
        <rFont val="Arial"/>
        <family val="2"/>
      </rPr>
      <t xml:space="preserve"> 2 Stunden Sitzungsdauer</t>
    </r>
  </si>
  <si>
    <r>
      <t>(</t>
    </r>
    <r>
      <rPr>
        <b/>
        <sz val="8"/>
        <rFont val="Arial"/>
        <family val="2"/>
      </rPr>
      <t>max. EUR 18,00</t>
    </r>
    <r>
      <rPr>
        <sz val="8"/>
        <rFont val="Arial"/>
        <family val="2"/>
      </rPr>
      <t>)</t>
    </r>
  </si>
  <si>
    <r>
      <rPr>
        <b/>
        <sz val="8"/>
        <rFont val="Arial"/>
        <family val="2"/>
      </rPr>
      <t xml:space="preserve">   </t>
    </r>
    <r>
      <rPr>
        <b/>
        <u/>
        <sz val="8"/>
        <rFont val="Arial"/>
        <family val="2"/>
      </rPr>
      <t>wichtiger Hinweis:</t>
    </r>
  </si>
  <si>
    <t xml:space="preserve">    Sofern vorstehend Sitzungsgeld beantragt wird, erklärt die anspruchsberechtigte Person verbindlich,</t>
  </si>
  <si>
    <t xml:space="preserve">    Sinne von Ziffer 4.2. des Anhang 1 der Finanz- und Wirtschaftsordung zu erhalten.</t>
  </si>
  <si>
    <t xml:space="preserve">    Wir weisen darauf hin, dass die anspruchsberechtigte Person für die Versteuerung selbst verantwortlich</t>
  </si>
  <si>
    <r>
      <t xml:space="preserve">    ist, </t>
    </r>
    <r>
      <rPr>
        <b/>
        <sz val="6"/>
        <rFont val="Arial"/>
        <family val="2"/>
      </rPr>
      <t>d.h.</t>
    </r>
    <r>
      <rPr>
        <sz val="6"/>
        <rFont val="Arial"/>
        <family val="2"/>
      </rPr>
      <t>, steuerpflichtige Beträge sind bei der Einkommensteuererklärung anzugeben!</t>
    </r>
  </si>
  <si>
    <t xml:space="preserve">    weder auf der Kreis-, Bezirks- noch Verbandsebene eine pauschalierte Aufwandsentschädigung im</t>
  </si>
  <si>
    <t>IBAN:</t>
  </si>
  <si>
    <t xml:space="preserve">Sachlich und rechnerisch richtig  </t>
  </si>
  <si>
    <t>Auslagen:</t>
  </si>
  <si>
    <t xml:space="preserve"> </t>
  </si>
  <si>
    <t>Fahrtkosten:</t>
  </si>
  <si>
    <t>Sitzungsgeld:</t>
  </si>
  <si>
    <t xml:space="preserve"> und Antrag auf Auslagenerstattung</t>
  </si>
  <si>
    <t>Buchungsbeleg:</t>
  </si>
  <si>
    <t>Konto</t>
  </si>
  <si>
    <t>St</t>
  </si>
  <si>
    <t>KSt</t>
  </si>
  <si>
    <t>KTr</t>
  </si>
  <si>
    <t>Ausschussvorsitzender / Veranstaltungsleiter</t>
  </si>
  <si>
    <t>Originalbelege bitte auf ein DIN-A4-Blatt kleben - nicht beidseitig.</t>
  </si>
  <si>
    <t xml:space="preserve">DE  </t>
  </si>
  <si>
    <t>Ich versichere die Richtigkeit meiner Angaben, den neben-</t>
  </si>
  <si>
    <t>stehenden Hinweis habe ich zur Kenntnis genommen</t>
  </si>
  <si>
    <t>Tätigkeit über 2 Stunden max. 18 €</t>
  </si>
  <si>
    <t>Honorar 2:</t>
  </si>
  <si>
    <t>(bitte Belege beifügen!)</t>
  </si>
  <si>
    <t>nur bei Ausland</t>
  </si>
  <si>
    <t>Controlling</t>
  </si>
  <si>
    <t>Prüfungszeichen</t>
  </si>
  <si>
    <t xml:space="preserve">Beauftragter für </t>
  </si>
  <si>
    <t>Kreise/Bezirke</t>
  </si>
  <si>
    <t>gebucht</t>
  </si>
  <si>
    <t>bezahlt</t>
  </si>
  <si>
    <t>rechnerisch richtig auf Plausibilität geprüft</t>
  </si>
  <si>
    <r>
      <t xml:space="preserve">SWIFT-BIC: </t>
    </r>
    <r>
      <rPr>
        <sz val="7"/>
        <rFont val="Arial"/>
        <family val="2"/>
      </rPr>
      <t xml:space="preserve"> </t>
    </r>
  </si>
  <si>
    <t>lt. FuWO Anhang 2.2.2</t>
  </si>
  <si>
    <t>Summe</t>
  </si>
  <si>
    <t>km</t>
  </si>
  <si>
    <t>Übertrag auf Seite 1</t>
  </si>
  <si>
    <t xml:space="preserve">Tätigkeit bitte angeben. </t>
  </si>
  <si>
    <t>Veranstaltungen am gleichen Ort</t>
  </si>
  <si>
    <t>Sammelabrechnung</t>
  </si>
  <si>
    <t>bei mehrtägigen oder regelmäßig wiederkehrenden</t>
  </si>
  <si>
    <t>Honorar für eine aktive Lehrtätigkeit ist maximal wie folgt zulässig:</t>
  </si>
  <si>
    <t>Für die erste LE (45 Minuten) bis zu 18 € *, für weitere volle LE bis zu 10 € *, maximal pro Tag 8 LE bis zu 88 €.</t>
  </si>
  <si>
    <t>Fachreferenten ohne Amt im NFV im Einzelfall nach vorheriger Zustimmung des Direktors/Kreisvorsitzenden</t>
  </si>
  <si>
    <t>maximal je LE (45 Minuten) 38 € maximal pro Tag 10 LE bis zu 380 €.</t>
  </si>
  <si>
    <t>*individuelle Regelung je Kreis</t>
  </si>
  <si>
    <t>Die Vorlage der Abrechnungen hat möglichst zeitnah zu erfolgen, mindenstens quartalsweise.</t>
  </si>
  <si>
    <t>Die Abrechnungen des letzten Quartals haben bis zum 15.12. des laufenden Jahres zu erfolgen, damit</t>
  </si>
  <si>
    <t>diese noch im Kalenderjahr zahlungswirksam abgewickelt werden können.</t>
  </si>
  <si>
    <t>erste LE (Anzahl)</t>
  </si>
  <si>
    <t>weitere LE (Anzahl)</t>
  </si>
  <si>
    <t>Fahrtkosten</t>
  </si>
  <si>
    <t>eigener PKW</t>
  </si>
  <si>
    <t>öffentl. Ver-</t>
  </si>
  <si>
    <t>kehrsmittel</t>
  </si>
  <si>
    <r>
      <t xml:space="preserve">Fahrkosten </t>
    </r>
    <r>
      <rPr>
        <sz val="7"/>
        <rFont val="Arial"/>
        <family val="2"/>
      </rPr>
      <t>(wird nur in Summe be-rechnet, wenn PKW = 0 €)</t>
    </r>
  </si>
  <si>
    <t>erste LE max. 18 €</t>
  </si>
  <si>
    <t>weitere  LE max. 10 €</t>
  </si>
  <si>
    <t>Veranstaltung</t>
  </si>
  <si>
    <r>
      <t xml:space="preserve">∑
</t>
    </r>
    <r>
      <rPr>
        <b/>
        <sz val="10"/>
        <rFont val="Calibri"/>
        <family val="2"/>
      </rPr>
      <t>EUR</t>
    </r>
  </si>
  <si>
    <t>Beginn der Veran-staltung / Tätigkeit
hh:mm</t>
  </si>
  <si>
    <t>Ende der Veran-staltung / Tätigkeit
hh:mm</t>
  </si>
  <si>
    <t>Datum
tt.mm.yyyy</t>
  </si>
  <si>
    <r>
      <t xml:space="preserve">Benutzung öffentlicher Verkehrsmittel (bitte Belege beifügen!)  </t>
    </r>
    <r>
      <rPr>
        <b/>
        <sz val="8"/>
        <rFont val="Arial"/>
        <family val="2"/>
      </rPr>
      <t>(Bahn nur 2. Klasse)</t>
    </r>
  </si>
  <si>
    <t>© NFV - Stand: 03/2017</t>
  </si>
  <si>
    <r>
      <t>Reisekostenabrechnung</t>
    </r>
    <r>
      <rPr>
        <b/>
        <sz val="10"/>
        <rFont val="Arial"/>
        <family val="2"/>
      </rPr>
      <t xml:space="preserve">  (Ehrenamtlich Tätige; </t>
    </r>
    <r>
      <rPr>
        <sz val="8"/>
        <rFont val="Arial"/>
        <family val="2"/>
      </rPr>
      <t>Stand 03/2017)</t>
    </r>
  </si>
  <si>
    <t>Lehreinheiten</t>
  </si>
  <si>
    <r>
      <t>Honorar 1:
(</t>
    </r>
    <r>
      <rPr>
        <b/>
        <sz val="6"/>
        <rFont val="Arial"/>
        <family val="2"/>
      </rPr>
      <t>lt. FuWO Anhang 2.1.2)</t>
    </r>
  </si>
  <si>
    <r>
      <t>LE x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(max 18 EUR)</t>
    </r>
  </si>
  <si>
    <r>
      <t>LE x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(max 10 EUR)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</si>
</sst>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h:mm;@"/>
    <numFmt numFmtId="165" formatCode="000000"/>
    <numFmt numFmtId="166" formatCode="#,##0.00\ &quot;€&quot;"/>
    <numFmt numFmtId="167" formatCode="0&quot; LE&quot;"/>
    <numFmt numFmtId="168" formatCode="\ \x0.0\ &quot;€&quot;"/>
    <numFmt numFmtId="169" formatCode="0.0"/>
    <numFmt numFmtId="170" formatCode="00"/>
    <numFmt numFmtId="171" formatCode="0000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u/>
      <sz val="6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sz val="10"/>
      <color rgb="FFFF0000"/>
      <name val="Arial"/>
      <family val="2"/>
    </font>
    <font>
      <b/>
      <sz val="8"/>
      <color theme="0" tint="-0.499984740745262"/>
      <name val="Arial"/>
      <family val="2"/>
    </font>
    <font>
      <b/>
      <sz val="16"/>
      <color theme="0" tint="-0.499984740745262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libri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4" fillId="2" borderId="0" xfId="0" applyFont="1" applyFill="1" applyAlignment="1">
      <alignment horizontal="center"/>
    </xf>
    <xf numFmtId="0" fontId="0" fillId="2" borderId="0" xfId="0" applyFill="1"/>
    <xf numFmtId="0" fontId="6" fillId="2" borderId="0" xfId="0" applyFont="1" applyFill="1"/>
    <xf numFmtId="0" fontId="5" fillId="2" borderId="0" xfId="0" applyFont="1" applyFill="1"/>
    <xf numFmtId="0" fontId="6" fillId="2" borderId="0" xfId="0" applyFont="1" applyFill="1" applyBorder="1"/>
    <xf numFmtId="0" fontId="0" fillId="2" borderId="0" xfId="0" applyFill="1" applyBorder="1"/>
    <xf numFmtId="0" fontId="0" fillId="2" borderId="1" xfId="0" applyFill="1" applyBorder="1"/>
    <xf numFmtId="4" fontId="0" fillId="2" borderId="0" xfId="0" applyNumberFormat="1" applyFill="1" applyBorder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8" fillId="2" borderId="0" xfId="0" applyFont="1" applyFill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12" fillId="2" borderId="0" xfId="0" applyFont="1" applyFill="1"/>
    <xf numFmtId="0" fontId="6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6" fillId="2" borderId="5" xfId="0" applyFont="1" applyFill="1" applyBorder="1"/>
    <xf numFmtId="0" fontId="16" fillId="3" borderId="5" xfId="0" applyFont="1" applyFill="1" applyBorder="1"/>
    <xf numFmtId="0" fontId="5" fillId="2" borderId="0" xfId="0" applyFont="1" applyFill="1" applyBorder="1"/>
    <xf numFmtId="0" fontId="16" fillId="2" borderId="0" xfId="0" applyFont="1" applyFill="1" applyBorder="1" applyAlignment="1">
      <alignment vertical="center"/>
    </xf>
    <xf numFmtId="0" fontId="0" fillId="0" borderId="3" xfId="0" applyBorder="1" applyAlignment="1"/>
    <xf numFmtId="0" fontId="16" fillId="2" borderId="1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11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vertical="top"/>
    </xf>
    <xf numFmtId="0" fontId="0" fillId="2" borderId="1" xfId="0" applyFill="1" applyBorder="1" applyAlignment="1">
      <alignment horizontal="left"/>
    </xf>
    <xf numFmtId="0" fontId="18" fillId="2" borderId="0" xfId="0" applyFont="1" applyFill="1"/>
    <xf numFmtId="0" fontId="2" fillId="2" borderId="0" xfId="0" applyFont="1" applyFill="1"/>
    <xf numFmtId="0" fontId="8" fillId="2" borderId="0" xfId="0" applyFont="1" applyFill="1" applyBorder="1" applyAlignment="1">
      <alignment horizontal="center"/>
    </xf>
    <xf numFmtId="0" fontId="2" fillId="0" borderId="0" xfId="0" applyFont="1"/>
    <xf numFmtId="0" fontId="18" fillId="2" borderId="7" xfId="0" applyFont="1" applyFill="1" applyBorder="1" applyAlignment="1"/>
    <xf numFmtId="0" fontId="5" fillId="2" borderId="7" xfId="0" applyFont="1" applyFill="1" applyBorder="1" applyAlignment="1"/>
    <xf numFmtId="0" fontId="0" fillId="0" borderId="0" xfId="0" applyBorder="1"/>
    <xf numFmtId="0" fontId="13" fillId="2" borderId="0" xfId="0" applyFont="1" applyFill="1" applyBorder="1" applyAlignment="1">
      <alignment vertical="top"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13" fillId="2" borderId="8" xfId="0" applyFont="1" applyFill="1" applyBorder="1" applyAlignment="1">
      <alignment vertical="top"/>
    </xf>
    <xf numFmtId="0" fontId="0" fillId="3" borderId="0" xfId="0" applyFill="1" applyBorder="1"/>
    <xf numFmtId="0" fontId="0" fillId="0" borderId="0" xfId="0" applyBorder="1" applyAlignment="1"/>
    <xf numFmtId="0" fontId="8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right"/>
    </xf>
    <xf numFmtId="0" fontId="23" fillId="2" borderId="0" xfId="0" applyFont="1" applyFill="1"/>
    <xf numFmtId="0" fontId="11" fillId="2" borderId="3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right"/>
    </xf>
    <xf numFmtId="0" fontId="11" fillId="2" borderId="9" xfId="0" applyFont="1" applyFill="1" applyBorder="1" applyAlignment="1">
      <alignment horizontal="right"/>
    </xf>
    <xf numFmtId="0" fontId="11" fillId="2" borderId="10" xfId="0" applyFont="1" applyFill="1" applyBorder="1" applyAlignment="1">
      <alignment horizontal="right"/>
    </xf>
    <xf numFmtId="0" fontId="24" fillId="2" borderId="5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right"/>
    </xf>
    <xf numFmtId="0" fontId="25" fillId="2" borderId="3" xfId="0" applyFont="1" applyFill="1" applyBorder="1" applyAlignment="1">
      <alignment horizontal="right"/>
    </xf>
    <xf numFmtId="0" fontId="24" fillId="2" borderId="6" xfId="0" applyFont="1" applyFill="1" applyBorder="1" applyAlignment="1">
      <alignment horizontal="left"/>
    </xf>
    <xf numFmtId="0" fontId="25" fillId="2" borderId="1" xfId="0" applyFont="1" applyFill="1" applyBorder="1" applyAlignment="1">
      <alignment horizontal="right"/>
    </xf>
    <xf numFmtId="0" fontId="25" fillId="2" borderId="4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left"/>
    </xf>
    <xf numFmtId="0" fontId="24" fillId="2" borderId="11" xfId="0" applyFont="1" applyFill="1" applyBorder="1" applyAlignment="1">
      <alignment horizontal="left"/>
    </xf>
    <xf numFmtId="0" fontId="7" fillId="2" borderId="0" xfId="0" applyFont="1" applyFill="1"/>
    <xf numFmtId="0" fontId="15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0" fontId="5" fillId="2" borderId="1" xfId="0" applyFont="1" applyFill="1" applyBorder="1"/>
    <xf numFmtId="0" fontId="15" fillId="2" borderId="0" xfId="0" applyFont="1" applyFill="1" applyBorder="1"/>
    <xf numFmtId="0" fontId="6" fillId="0" borderId="0" xfId="0" applyFont="1" applyBorder="1"/>
    <xf numFmtId="0" fontId="15" fillId="0" borderId="0" xfId="0" applyFont="1" applyBorder="1"/>
    <xf numFmtId="0" fontId="15" fillId="3" borderId="0" xfId="0" applyFont="1" applyFill="1"/>
    <xf numFmtId="0" fontId="15" fillId="2" borderId="7" xfId="0" applyFont="1" applyFill="1" applyBorder="1"/>
    <xf numFmtId="0" fontId="15" fillId="2" borderId="12" xfId="0" applyFont="1" applyFill="1" applyBorder="1"/>
    <xf numFmtId="0" fontId="5" fillId="0" borderId="0" xfId="0" applyFont="1"/>
    <xf numFmtId="0" fontId="15" fillId="3" borderId="0" xfId="0" applyFont="1" applyFill="1" applyBorder="1"/>
    <xf numFmtId="0" fontId="15" fillId="2" borderId="3" xfId="0" applyFont="1" applyFill="1" applyBorder="1"/>
    <xf numFmtId="0" fontId="2" fillId="2" borderId="0" xfId="0" applyFont="1" applyFill="1" applyBorder="1" applyAlignment="1">
      <alignment horizontal="left"/>
    </xf>
    <xf numFmtId="0" fontId="15" fillId="0" borderId="11" xfId="0" applyFont="1" applyBorder="1"/>
    <xf numFmtId="0" fontId="15" fillId="2" borderId="9" xfId="0" applyFont="1" applyFill="1" applyBorder="1"/>
    <xf numFmtId="0" fontId="15" fillId="2" borderId="10" xfId="0" applyFont="1" applyFill="1" applyBorder="1" applyAlignment="1">
      <alignment horizontal="right"/>
    </xf>
    <xf numFmtId="0" fontId="15" fillId="2" borderId="11" xfId="0" applyFont="1" applyFill="1" applyBorder="1"/>
    <xf numFmtId="0" fontId="15" fillId="2" borderId="10" xfId="0" applyFont="1" applyFill="1" applyBorder="1"/>
    <xf numFmtId="165" fontId="15" fillId="2" borderId="11" xfId="0" applyNumberFormat="1" applyFont="1" applyFill="1" applyBorder="1" applyAlignment="1">
      <alignment horizontal="center"/>
    </xf>
    <xf numFmtId="165" fontId="15" fillId="2" borderId="9" xfId="0" applyNumberFormat="1" applyFont="1" applyFill="1" applyBorder="1" applyAlignment="1">
      <alignment horizontal="center"/>
    </xf>
    <xf numFmtId="165" fontId="15" fillId="2" borderId="10" xfId="0" applyNumberFormat="1" applyFont="1" applyFill="1" applyBorder="1" applyAlignment="1">
      <alignment horizontal="center"/>
    </xf>
    <xf numFmtId="0" fontId="15" fillId="0" borderId="10" xfId="0" applyFont="1" applyBorder="1"/>
    <xf numFmtId="0" fontId="17" fillId="2" borderId="1" xfId="0" applyFont="1" applyFill="1" applyBorder="1"/>
    <xf numFmtId="0" fontId="20" fillId="0" borderId="0" xfId="0" applyFont="1" applyFill="1" applyBorder="1" applyAlignment="1">
      <alignment vertical="top"/>
    </xf>
    <xf numFmtId="0" fontId="21" fillId="0" borderId="0" xfId="0" applyFont="1"/>
    <xf numFmtId="0" fontId="22" fillId="0" borderId="0" xfId="0" applyFont="1"/>
    <xf numFmtId="0" fontId="7" fillId="0" borderId="0" xfId="0" applyFont="1"/>
    <xf numFmtId="165" fontId="15" fillId="2" borderId="0" xfId="0" applyNumberFormat="1" applyFont="1" applyFill="1" applyBorder="1" applyAlignment="1">
      <alignment horizontal="center"/>
    </xf>
    <xf numFmtId="0" fontId="24" fillId="2" borderId="0" xfId="0" applyFont="1" applyFill="1" applyBorder="1" applyAlignment="1">
      <alignment horizontal="left"/>
    </xf>
    <xf numFmtId="0" fontId="27" fillId="0" borderId="0" xfId="0" applyFont="1"/>
    <xf numFmtId="0" fontId="15" fillId="0" borderId="0" xfId="0" applyFont="1" applyFill="1"/>
    <xf numFmtId="0" fontId="9" fillId="2" borderId="0" xfId="0" applyFont="1" applyFill="1" applyAlignment="1"/>
    <xf numFmtId="0" fontId="5" fillId="0" borderId="0" xfId="0" applyFont="1" applyAlignment="1">
      <alignment vertical="top"/>
    </xf>
    <xf numFmtId="0" fontId="6" fillId="0" borderId="0" xfId="0" applyFont="1"/>
    <xf numFmtId="0" fontId="2" fillId="0" borderId="0" xfId="0" applyFont="1" applyAlignment="1">
      <alignment horizontal="left"/>
    </xf>
    <xf numFmtId="0" fontId="5" fillId="3" borderId="0" xfId="0" applyFont="1" applyFill="1" applyBorder="1" applyAlignment="1"/>
    <xf numFmtId="0" fontId="0" fillId="3" borderId="3" xfId="0" applyFill="1" applyBorder="1"/>
    <xf numFmtId="0" fontId="0" fillId="2" borderId="1" xfId="0" applyFill="1" applyBorder="1"/>
    <xf numFmtId="0" fontId="0" fillId="3" borderId="0" xfId="0" applyFill="1"/>
    <xf numFmtId="49" fontId="6" fillId="2" borderId="11" xfId="0" applyNumberFormat="1" applyFont="1" applyFill="1" applyBorder="1" applyAlignment="1" applyProtection="1">
      <alignment horizontal="left"/>
    </xf>
    <xf numFmtId="0" fontId="0" fillId="2" borderId="2" xfId="0" applyFill="1" applyBorder="1" applyProtection="1"/>
    <xf numFmtId="0" fontId="15" fillId="2" borderId="0" xfId="0" applyFont="1" applyFill="1" applyProtection="1"/>
    <xf numFmtId="0" fontId="15" fillId="2" borderId="0" xfId="0" applyFont="1" applyFill="1" applyBorder="1" applyAlignment="1" applyProtection="1">
      <alignment horizontal="center"/>
    </xf>
    <xf numFmtId="0" fontId="15" fillId="0" borderId="0" xfId="0" applyFont="1" applyProtection="1"/>
    <xf numFmtId="0" fontId="1" fillId="2" borderId="1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/>
    <xf numFmtId="0" fontId="6" fillId="2" borderId="0" xfId="0" applyFont="1" applyFill="1" applyAlignment="1" applyProtection="1">
      <alignment horizontal="left"/>
    </xf>
    <xf numFmtId="0" fontId="0" fillId="0" borderId="0" xfId="0" applyProtection="1"/>
    <xf numFmtId="0" fontId="2" fillId="2" borderId="0" xfId="0" applyFont="1" applyFill="1" applyBorder="1" applyAlignment="1" applyProtection="1">
      <alignment vertical="center"/>
    </xf>
    <xf numFmtId="4" fontId="1" fillId="2" borderId="0" xfId="0" applyNumberFormat="1" applyFont="1" applyFill="1" applyBorder="1" applyAlignment="1" applyProtection="1"/>
    <xf numFmtId="0" fontId="1" fillId="2" borderId="0" xfId="0" applyFont="1" applyFill="1"/>
    <xf numFmtId="0" fontId="1" fillId="2" borderId="0" xfId="0" applyFont="1" applyFill="1" applyBorder="1" applyAlignment="1" applyProtection="1">
      <alignment shrinkToFit="1"/>
    </xf>
    <xf numFmtId="0" fontId="1" fillId="0" borderId="0" xfId="0" applyFont="1" applyProtection="1"/>
    <xf numFmtId="49" fontId="6" fillId="2" borderId="5" xfId="0" applyNumberFormat="1" applyFont="1" applyFill="1" applyBorder="1" applyAlignment="1" applyProtection="1">
      <alignment horizontal="left"/>
    </xf>
    <xf numFmtId="49" fontId="6" fillId="2" borderId="0" xfId="0" applyNumberFormat="1" applyFont="1" applyFill="1" applyBorder="1" applyAlignment="1" applyProtection="1">
      <alignment horizontal="left"/>
    </xf>
    <xf numFmtId="49" fontId="16" fillId="2" borderId="0" xfId="0" applyNumberFormat="1" applyFont="1" applyFill="1" applyBorder="1" applyAlignment="1" applyProtection="1">
      <alignment horizontal="left"/>
    </xf>
    <xf numFmtId="49" fontId="6" fillId="2" borderId="5" xfId="0" applyNumberFormat="1" applyFont="1" applyFill="1" applyBorder="1" applyAlignment="1" applyProtection="1"/>
    <xf numFmtId="49" fontId="9" fillId="2" borderId="0" xfId="0" applyNumberFormat="1" applyFont="1" applyFill="1" applyBorder="1" applyAlignment="1" applyProtection="1">
      <alignment horizontal="right"/>
    </xf>
    <xf numFmtId="0" fontId="0" fillId="2" borderId="1" xfId="0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14" fontId="0" fillId="3" borderId="0" xfId="0" applyNumberFormat="1" applyFill="1" applyAlignment="1" applyProtection="1">
      <alignment horizontal="center" vertical="center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169" fontId="8" fillId="0" borderId="11" xfId="0" applyNumberFormat="1" applyFont="1" applyBorder="1" applyAlignment="1" applyProtection="1">
      <alignment horizontal="center" vertical="center" shrinkToFit="1"/>
    </xf>
    <xf numFmtId="169" fontId="8" fillId="0" borderId="10" xfId="0" applyNumberFormat="1" applyFont="1" applyBorder="1" applyAlignment="1" applyProtection="1">
      <alignment horizontal="center" vertical="center" shrinkToFit="1"/>
    </xf>
    <xf numFmtId="166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2" fontId="5" fillId="0" borderId="9" xfId="0" applyNumberFormat="1" applyFont="1" applyBorder="1" applyAlignment="1" applyProtection="1">
      <alignment horizontal="center" vertical="center"/>
      <protection locked="0"/>
    </xf>
    <xf numFmtId="2" fontId="8" fillId="0" borderId="11" xfId="0" applyNumberFormat="1" applyFont="1" applyBorder="1" applyAlignment="1" applyProtection="1">
      <alignment horizontal="center" vertical="center"/>
    </xf>
    <xf numFmtId="2" fontId="8" fillId="0" borderId="9" xfId="0" applyNumberFormat="1" applyFont="1" applyBorder="1" applyAlignment="1" applyProtection="1">
      <alignment horizontal="center" vertical="center"/>
    </xf>
    <xf numFmtId="166" fontId="5" fillId="0" borderId="11" xfId="0" applyNumberFormat="1" applyFont="1" applyBorder="1" applyAlignment="1" applyProtection="1">
      <alignment horizontal="center" vertical="center"/>
      <protection locked="0"/>
    </xf>
    <xf numFmtId="166" fontId="5" fillId="0" borderId="9" xfId="0" applyNumberFormat="1" applyFont="1" applyBorder="1" applyAlignment="1" applyProtection="1">
      <alignment horizontal="center" vertical="center"/>
      <protection locked="0"/>
    </xf>
    <xf numFmtId="166" fontId="8" fillId="2" borderId="15" xfId="0" applyNumberFormat="1" applyFont="1" applyFill="1" applyBorder="1" applyAlignment="1">
      <alignment horizontal="right" vertical="center"/>
    </xf>
    <xf numFmtId="0" fontId="30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14" fontId="6" fillId="0" borderId="16" xfId="0" applyNumberFormat="1" applyFont="1" applyBorder="1" applyAlignment="1" applyProtection="1">
      <alignment horizontal="center" vertical="center" shrinkToFit="1"/>
      <protection locked="0"/>
    </xf>
    <xf numFmtId="20" fontId="6" fillId="0" borderId="16" xfId="0" applyNumberFormat="1" applyFont="1" applyBorder="1" applyAlignment="1" applyProtection="1">
      <alignment horizontal="center" vertical="center"/>
      <protection locked="0"/>
    </xf>
    <xf numFmtId="14" fontId="6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14" fontId="5" fillId="0" borderId="16" xfId="0" applyNumberFormat="1" applyFont="1" applyBorder="1" applyAlignment="1" applyProtection="1">
      <alignment horizontal="center" vertical="center" shrinkToFit="1"/>
      <protection locked="0"/>
    </xf>
    <xf numFmtId="20" fontId="5" fillId="0" borderId="16" xfId="0" applyNumberFormat="1" applyFont="1" applyBorder="1" applyAlignment="1" applyProtection="1">
      <alignment horizontal="center" vertical="center"/>
      <protection locked="0"/>
    </xf>
    <xf numFmtId="14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 wrapText="1" shrinkToFit="1"/>
    </xf>
    <xf numFmtId="0" fontId="5" fillId="3" borderId="1" xfId="0" applyFont="1" applyFill="1" applyBorder="1" applyAlignment="1">
      <alignment horizontal="left" vertical="top" wrapText="1" shrinkToFit="1"/>
    </xf>
    <xf numFmtId="0" fontId="5" fillId="3" borderId="4" xfId="0" applyFont="1" applyFill="1" applyBorder="1" applyAlignment="1">
      <alignment horizontal="left" vertical="top" wrapText="1" shrinkToFit="1"/>
    </xf>
    <xf numFmtId="0" fontId="5" fillId="0" borderId="15" xfId="0" applyFont="1" applyBorder="1" applyAlignment="1">
      <alignment horizontal="center" vertical="top" wrapText="1"/>
    </xf>
    <xf numFmtId="165" fontId="15" fillId="2" borderId="11" xfId="0" applyNumberFormat="1" applyFont="1" applyFill="1" applyBorder="1" applyAlignment="1">
      <alignment horizontal="center"/>
    </xf>
    <xf numFmtId="165" fontId="15" fillId="2" borderId="9" xfId="0" applyNumberFormat="1" applyFont="1" applyFill="1" applyBorder="1" applyAlignment="1">
      <alignment horizontal="center"/>
    </xf>
    <xf numFmtId="165" fontId="15" fillId="2" borderId="10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8" fontId="8" fillId="3" borderId="1" xfId="0" applyNumberFormat="1" applyFont="1" applyFill="1" applyBorder="1" applyAlignment="1" applyProtection="1">
      <alignment horizontal="center" vertical="top"/>
      <protection locked="0"/>
    </xf>
    <xf numFmtId="168" fontId="8" fillId="3" borderId="4" xfId="0" applyNumberFormat="1" applyFont="1" applyFill="1" applyBorder="1" applyAlignment="1" applyProtection="1">
      <alignment horizontal="center" vertical="top"/>
      <protection locked="0"/>
    </xf>
    <xf numFmtId="0" fontId="15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0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0" fillId="2" borderId="1" xfId="0" applyFill="1" applyBorder="1"/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15" fillId="3" borderId="0" xfId="0" applyFont="1" applyFill="1"/>
    <xf numFmtId="4" fontId="2" fillId="2" borderId="1" xfId="0" applyNumberFormat="1" applyFont="1" applyFill="1" applyBorder="1"/>
    <xf numFmtId="4" fontId="2" fillId="2" borderId="13" xfId="0" applyNumberFormat="1" applyFont="1" applyFill="1" applyBorder="1" applyAlignment="1">
      <alignment shrinkToFit="1"/>
    </xf>
    <xf numFmtId="0" fontId="2" fillId="2" borderId="13" xfId="0" applyFont="1" applyFill="1" applyBorder="1" applyAlignment="1">
      <alignment shrinkToFit="1"/>
    </xf>
    <xf numFmtId="0" fontId="5" fillId="2" borderId="14" xfId="0" applyFont="1" applyFill="1" applyBorder="1" applyAlignment="1">
      <alignment horizontal="center" vertical="top"/>
    </xf>
    <xf numFmtId="0" fontId="9" fillId="2" borderId="0" xfId="0" applyFont="1" applyFill="1" applyAlignment="1">
      <alignment horizontal="center"/>
    </xf>
    <xf numFmtId="0" fontId="7" fillId="2" borderId="0" xfId="0" applyFont="1" applyFill="1"/>
    <xf numFmtId="0" fontId="5" fillId="2" borderId="0" xfId="0" applyFont="1" applyFill="1"/>
    <xf numFmtId="4" fontId="0" fillId="2" borderId="1" xfId="0" applyNumberFormat="1" applyFill="1" applyBorder="1"/>
    <xf numFmtId="4" fontId="0" fillId="2" borderId="1" xfId="0" applyNumberFormat="1" applyFill="1" applyBorder="1" applyAlignment="1" applyProtection="1">
      <alignment shrinkToFit="1"/>
      <protection locked="0"/>
    </xf>
    <xf numFmtId="0" fontId="5" fillId="2" borderId="0" xfId="0" applyFont="1" applyFill="1" applyBorder="1" applyAlignment="1">
      <alignment vertical="top"/>
    </xf>
    <xf numFmtId="4" fontId="15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Alignment="1">
      <alignment shrinkToFit="1"/>
    </xf>
    <xf numFmtId="0" fontId="0" fillId="2" borderId="1" xfId="0" applyFill="1" applyBorder="1" applyAlignment="1">
      <alignment shrinkToFit="1"/>
    </xf>
    <xf numFmtId="0" fontId="1" fillId="3" borderId="0" xfId="0" applyFont="1" applyFill="1"/>
    <xf numFmtId="4" fontId="1" fillId="2" borderId="1" xfId="0" applyNumberFormat="1" applyFont="1" applyFill="1" applyBorder="1" applyProtection="1"/>
    <xf numFmtId="4" fontId="1" fillId="2" borderId="9" xfId="0" applyNumberFormat="1" applyFont="1" applyFill="1" applyBorder="1" applyAlignment="1" applyProtection="1">
      <alignment shrinkToFit="1"/>
    </xf>
    <xf numFmtId="0" fontId="7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0" fillId="3" borderId="0" xfId="0" applyFill="1"/>
    <xf numFmtId="0" fontId="5" fillId="2" borderId="0" xfId="0" applyFont="1" applyFill="1" applyAlignment="1">
      <alignment vertical="top"/>
    </xf>
    <xf numFmtId="0" fontId="18" fillId="2" borderId="0" xfId="0" applyFont="1" applyFill="1"/>
    <xf numFmtId="0" fontId="0" fillId="2" borderId="1" xfId="0" applyFill="1" applyBorder="1" applyAlignment="1" applyProtection="1">
      <alignment horizontal="center"/>
      <protection locked="0"/>
    </xf>
    <xf numFmtId="0" fontId="6" fillId="2" borderId="0" xfId="0" applyFont="1" applyFill="1"/>
    <xf numFmtId="0" fontId="6" fillId="2" borderId="0" xfId="0" applyFont="1" applyFill="1" applyAlignment="1">
      <alignment shrinkToFit="1"/>
    </xf>
    <xf numFmtId="0" fontId="6" fillId="2" borderId="0" xfId="0" applyFont="1" applyFill="1" applyBorder="1" applyAlignment="1">
      <alignment horizontal="left"/>
    </xf>
    <xf numFmtId="0" fontId="0" fillId="2" borderId="1" xfId="0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5" fillId="2" borderId="0" xfId="0" applyFont="1" applyFill="1" applyAlignment="1">
      <alignment horizontal="center"/>
    </xf>
    <xf numFmtId="49" fontId="6" fillId="2" borderId="11" xfId="0" applyNumberFormat="1" applyFont="1" applyFill="1" applyBorder="1" applyAlignment="1" applyProtection="1">
      <alignment horizontal="center"/>
      <protection locked="0"/>
    </xf>
    <xf numFmtId="49" fontId="6" fillId="2" borderId="9" xfId="0" applyNumberFormat="1" applyFont="1" applyFill="1" applyBorder="1" applyAlignment="1" applyProtection="1">
      <alignment horizontal="center"/>
      <protection locked="0"/>
    </xf>
    <xf numFmtId="49" fontId="6" fillId="2" borderId="1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/>
    <xf numFmtId="0" fontId="10" fillId="2" borderId="1" xfId="0" applyFont="1" applyFill="1" applyBorder="1" applyProtection="1">
      <protection locked="0"/>
    </xf>
    <xf numFmtId="0" fontId="6" fillId="2" borderId="0" xfId="0" applyFont="1" applyFill="1" applyBorder="1"/>
    <xf numFmtId="4" fontId="15" fillId="2" borderId="1" xfId="0" applyNumberFormat="1" applyFont="1" applyFill="1" applyBorder="1" applyAlignment="1" applyProtection="1">
      <alignment shrinkToFit="1"/>
      <protection locked="0"/>
    </xf>
    <xf numFmtId="3" fontId="0" fillId="3" borderId="1" xfId="0" applyNumberFormat="1" applyFill="1" applyBorder="1" applyAlignment="1" applyProtection="1">
      <alignment horizontal="left" shrinkToFit="1"/>
      <protection locked="0"/>
    </xf>
    <xf numFmtId="0" fontId="0" fillId="3" borderId="1" xfId="0" applyFill="1" applyBorder="1" applyAlignment="1" applyProtection="1">
      <alignment horizontal="left" shrinkToFi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shrinkToFit="1"/>
      <protection locked="0"/>
    </xf>
    <xf numFmtId="0" fontId="19" fillId="2" borderId="0" xfId="0" applyFont="1" applyFill="1" applyAlignment="1">
      <alignment horizontal="left"/>
    </xf>
    <xf numFmtId="0" fontId="0" fillId="0" borderId="0" xfId="0" applyAlignment="1"/>
    <xf numFmtId="0" fontId="3" fillId="2" borderId="0" xfId="0" applyFont="1" applyFill="1" applyAlignment="1"/>
    <xf numFmtId="0" fontId="26" fillId="2" borderId="0" xfId="0" applyFont="1" applyFill="1" applyAlignment="1"/>
    <xf numFmtId="0" fontId="1" fillId="2" borderId="1" xfId="0" applyFont="1" applyFill="1" applyBorder="1" applyProtection="1">
      <protection locked="0"/>
    </xf>
    <xf numFmtId="0" fontId="14" fillId="2" borderId="0" xfId="0" applyFont="1" applyFill="1"/>
    <xf numFmtId="0" fontId="2" fillId="2" borderId="1" xfId="0" applyFont="1" applyFill="1" applyBorder="1" applyProtection="1">
      <protection locked="0"/>
    </xf>
    <xf numFmtId="170" fontId="6" fillId="2" borderId="11" xfId="0" applyNumberFormat="1" applyFont="1" applyFill="1" applyBorder="1" applyAlignment="1" applyProtection="1">
      <alignment horizontal="center"/>
      <protection locked="0"/>
    </xf>
    <xf numFmtId="170" fontId="6" fillId="2" borderId="10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/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/>
    </xf>
    <xf numFmtId="0" fontId="6" fillId="0" borderId="1" xfId="0" applyFont="1" applyBorder="1" applyProtection="1">
      <protection locked="0"/>
    </xf>
    <xf numFmtId="0" fontId="6" fillId="2" borderId="0" xfId="0" applyFont="1" applyFill="1" applyAlignment="1">
      <alignment horizontal="left"/>
    </xf>
    <xf numFmtId="171" fontId="6" fillId="2" borderId="11" xfId="0" applyNumberFormat="1" applyFont="1" applyFill="1" applyBorder="1" applyAlignment="1" applyProtection="1">
      <alignment horizontal="center"/>
      <protection locked="0"/>
    </xf>
    <xf numFmtId="171" fontId="6" fillId="2" borderId="9" xfId="0" applyNumberFormat="1" applyFont="1" applyFill="1" applyBorder="1" applyAlignment="1" applyProtection="1">
      <alignment horizontal="center"/>
      <protection locked="0"/>
    </xf>
    <xf numFmtId="171" fontId="6" fillId="2" borderId="10" xfId="0" applyNumberFormat="1" applyFont="1" applyFill="1" applyBorder="1" applyAlignment="1" applyProtection="1">
      <alignment horizontal="center"/>
      <protection locked="0"/>
    </xf>
    <xf numFmtId="167" fontId="5" fillId="0" borderId="15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66" fontId="8" fillId="0" borderId="8" xfId="0" applyNumberFormat="1" applyFont="1" applyBorder="1" applyAlignment="1">
      <alignment horizontal="center" vertical="center"/>
    </xf>
    <xf numFmtId="166" fontId="8" fillId="0" borderId="7" xfId="0" applyNumberFormat="1" applyFont="1" applyBorder="1" applyAlignment="1">
      <alignment horizontal="center" vertical="center"/>
    </xf>
    <xf numFmtId="166" fontId="8" fillId="0" borderId="12" xfId="0" applyNumberFormat="1" applyFont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 shrinkToFit="1"/>
    </xf>
    <xf numFmtId="1" fontId="8" fillId="0" borderId="12" xfId="0" applyNumberFormat="1" applyFont="1" applyBorder="1" applyAlignment="1">
      <alignment horizontal="center" vertical="center" shrinkToFit="1"/>
    </xf>
    <xf numFmtId="1" fontId="8" fillId="0" borderId="6" xfId="0" applyNumberFormat="1" applyFont="1" applyBorder="1" applyAlignment="1">
      <alignment horizontal="center" vertical="center" shrinkToFit="1"/>
    </xf>
    <xf numFmtId="1" fontId="8" fillId="0" borderId="4" xfId="0" applyNumberFormat="1" applyFont="1" applyBorder="1" applyAlignment="1">
      <alignment horizontal="center" vertical="center" shrinkToFit="1"/>
    </xf>
    <xf numFmtId="169" fontId="8" fillId="0" borderId="8" xfId="0" applyNumberFormat="1" applyFont="1" applyBorder="1" applyAlignment="1" applyProtection="1">
      <alignment horizontal="center" vertical="center" shrinkToFit="1"/>
    </xf>
    <xf numFmtId="169" fontId="8" fillId="0" borderId="12" xfId="0" applyNumberFormat="1" applyFont="1" applyBorder="1" applyAlignment="1" applyProtection="1">
      <alignment horizontal="center" vertical="center" shrinkToFit="1"/>
    </xf>
    <xf numFmtId="169" fontId="8" fillId="0" borderId="6" xfId="0" applyNumberFormat="1" applyFont="1" applyBorder="1" applyAlignment="1" applyProtection="1">
      <alignment horizontal="center" vertical="center" shrinkToFit="1"/>
    </xf>
    <xf numFmtId="169" fontId="8" fillId="0" borderId="4" xfId="0" applyNumberFormat="1" applyFont="1" applyBorder="1" applyAlignment="1" applyProtection="1">
      <alignment horizontal="center" vertical="center" shrinkToFit="1"/>
    </xf>
    <xf numFmtId="14" fontId="5" fillId="0" borderId="11" xfId="0" applyNumberFormat="1" applyFont="1" applyBorder="1" applyAlignment="1" applyProtection="1">
      <alignment horizontal="center" vertical="center" shrinkToFit="1"/>
      <protection locked="0"/>
    </xf>
    <xf numFmtId="14" fontId="5" fillId="0" borderId="9" xfId="0" applyNumberFormat="1" applyFont="1" applyBorder="1" applyAlignment="1" applyProtection="1">
      <alignment horizontal="center" vertical="center" shrinkToFit="1"/>
      <protection locked="0"/>
    </xf>
    <xf numFmtId="14" fontId="5" fillId="0" borderId="10" xfId="0" applyNumberFormat="1" applyFont="1" applyBorder="1" applyAlignment="1" applyProtection="1">
      <alignment horizontal="center" vertical="center" shrinkToFit="1"/>
      <protection locked="0"/>
    </xf>
  </cellXfs>
  <cellStyles count="1">
    <cellStyle name="Standard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8713</xdr:colOff>
      <xdr:row>0</xdr:row>
      <xdr:rowOff>59221</xdr:rowOff>
    </xdr:from>
    <xdr:to>
      <xdr:col>37</xdr:col>
      <xdr:colOff>142046</xdr:colOff>
      <xdr:row>1</xdr:row>
      <xdr:rowOff>295275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6563" y="59221"/>
          <a:ext cx="657208" cy="588479"/>
        </a:xfrm>
        <a:prstGeom prst="rect">
          <a:avLst/>
        </a:prstGeom>
      </xdr:spPr>
    </xdr:pic>
    <xdr:clientData/>
  </xdr:twoCellAnchor>
  <xdr:oneCellAnchor>
    <xdr:from>
      <xdr:col>31</xdr:col>
      <xdr:colOff>19050</xdr:colOff>
      <xdr:row>67</xdr:row>
      <xdr:rowOff>59402</xdr:rowOff>
    </xdr:from>
    <xdr:ext cx="653084" cy="581909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0" y="10070177"/>
          <a:ext cx="653084" cy="58190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N106"/>
  <sheetViews>
    <sheetView tabSelected="1" zoomScaleNormal="100" workbookViewId="0">
      <selection activeCell="G5" sqref="G5:U5"/>
    </sheetView>
  </sheetViews>
  <sheetFormatPr baseColWidth="10" defaultRowHeight="12.75" x14ac:dyDescent="0.2"/>
  <cols>
    <col min="1" max="8" width="2.7109375" customWidth="1"/>
    <col min="9" max="9" width="2.5703125" customWidth="1"/>
    <col min="10" max="10" width="2.7109375" customWidth="1"/>
    <col min="11" max="11" width="2.140625" customWidth="1"/>
    <col min="12" max="19" width="2.7109375" customWidth="1"/>
    <col min="20" max="20" width="3.28515625" customWidth="1"/>
    <col min="21" max="21" width="2.85546875" customWidth="1"/>
    <col min="22" max="23" width="2.7109375" customWidth="1"/>
    <col min="24" max="24" width="2.85546875" customWidth="1"/>
    <col min="25" max="25" width="2.7109375" customWidth="1"/>
    <col min="26" max="26" width="2" customWidth="1"/>
    <col min="27" max="27" width="3.42578125" customWidth="1"/>
    <col min="28" max="29" width="2.7109375" customWidth="1"/>
    <col min="30" max="30" width="3.28515625" customWidth="1"/>
    <col min="31" max="31" width="2.7109375" customWidth="1"/>
    <col min="32" max="32" width="2.42578125" customWidth="1"/>
    <col min="33" max="35" width="2.7109375" hidden="1" customWidth="1"/>
    <col min="36" max="38" width="2.7109375" customWidth="1"/>
  </cols>
  <sheetData>
    <row r="1" spans="1:38" ht="27.75" x14ac:dyDescent="0.4">
      <c r="A1" s="243" t="s">
        <v>32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1"/>
    </row>
    <row r="2" spans="1:38" ht="26.25" x14ac:dyDescent="0.4">
      <c r="A2" s="245" t="s">
        <v>103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38" ht="15.75" x14ac:dyDescent="0.25">
      <c r="A3" s="246" t="s">
        <v>48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</row>
    <row r="4" spans="1:38" ht="9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 customHeight="1" x14ac:dyDescent="0.2">
      <c r="A5" s="3" t="s">
        <v>0</v>
      </c>
      <c r="B5" s="2"/>
      <c r="C5" s="2"/>
      <c r="D5" s="2"/>
      <c r="E5" s="2"/>
      <c r="F5" s="2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3"/>
      <c r="W5" s="223" t="s">
        <v>26</v>
      </c>
      <c r="X5" s="223"/>
      <c r="Y5" s="223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</row>
    <row r="6" spans="1:38" ht="5.0999999999999996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3.5" customHeight="1" x14ac:dyDescent="0.2">
      <c r="A7" s="223" t="s">
        <v>1</v>
      </c>
      <c r="B7" s="223"/>
      <c r="C7" s="223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</row>
    <row r="8" spans="1:38" ht="5.0999999999999996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3.5" customHeight="1" x14ac:dyDescent="0.2">
      <c r="A9" s="248" t="s">
        <v>2</v>
      </c>
      <c r="B9" s="223"/>
      <c r="C9" s="223"/>
      <c r="D9" s="223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</row>
    <row r="10" spans="1:38" ht="5.0999999999999996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" customHeight="1" x14ac:dyDescent="0.2">
      <c r="A11" s="256" t="s">
        <v>42</v>
      </c>
      <c r="B11" s="256"/>
      <c r="C11" s="101" t="s">
        <v>56</v>
      </c>
      <c r="D11" s="250"/>
      <c r="E11" s="251"/>
      <c r="F11" s="257"/>
      <c r="G11" s="258"/>
      <c r="H11" s="259"/>
      <c r="I11" s="257"/>
      <c r="J11" s="258"/>
      <c r="K11" s="259"/>
      <c r="L11" s="257"/>
      <c r="M11" s="258"/>
      <c r="N11" s="259"/>
      <c r="O11" s="257" t="s">
        <v>45</v>
      </c>
      <c r="P11" s="258"/>
      <c r="Q11" s="259"/>
      <c r="R11" s="250" t="s">
        <v>45</v>
      </c>
      <c r="S11" s="251"/>
      <c r="T11" s="115" t="s">
        <v>70</v>
      </c>
      <c r="U11" s="116"/>
      <c r="V11" s="116"/>
      <c r="W11" s="117"/>
      <c r="X11" s="229"/>
      <c r="Y11" s="230"/>
      <c r="Z11" s="230"/>
      <c r="AA11" s="230"/>
      <c r="AB11" s="230"/>
      <c r="AC11" s="230"/>
      <c r="AD11" s="231"/>
      <c r="AE11" s="118"/>
      <c r="AF11" s="116"/>
      <c r="AG11" s="116"/>
      <c r="AH11" s="116"/>
      <c r="AI11" s="116"/>
      <c r="AJ11" s="116"/>
      <c r="AK11" s="116"/>
      <c r="AL11" s="119" t="s">
        <v>62</v>
      </c>
    </row>
    <row r="12" spans="1:38" ht="5.0999999999999996" customHeight="1" x14ac:dyDescent="0.2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</row>
    <row r="13" spans="1:38" ht="13.5" customHeight="1" x14ac:dyDescent="0.2">
      <c r="A13" s="252" t="s">
        <v>3</v>
      </c>
      <c r="B13" s="252"/>
      <c r="C13" s="252"/>
      <c r="D13" s="252"/>
      <c r="E13" s="252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4" t="s">
        <v>29</v>
      </c>
      <c r="R13" s="254"/>
      <c r="S13" s="254"/>
      <c r="T13" s="254"/>
      <c r="U13" s="254"/>
      <c r="V13" s="254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</row>
    <row r="14" spans="1:38" ht="15" customHeight="1" x14ac:dyDescent="0.2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</row>
    <row r="15" spans="1:38" ht="7.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5" customHeight="1" x14ac:dyDescent="0.2">
      <c r="A16" s="202" t="s">
        <v>4</v>
      </c>
      <c r="B16" s="202"/>
      <c r="C16" s="202"/>
      <c r="D16" s="202"/>
      <c r="E16" s="202"/>
      <c r="F16" s="202"/>
      <c r="G16" s="202"/>
      <c r="H16" s="202"/>
      <c r="I16" s="239"/>
      <c r="J16" s="239"/>
      <c r="K16" s="239"/>
      <c r="L16" s="239"/>
      <c r="M16" s="5"/>
      <c r="N16" s="240"/>
      <c r="O16" s="240"/>
      <c r="P16" s="223" t="s">
        <v>5</v>
      </c>
      <c r="Q16" s="223"/>
      <c r="R16" s="2"/>
      <c r="S16" s="4" t="s">
        <v>6</v>
      </c>
      <c r="T16" s="2"/>
      <c r="U16" s="2"/>
      <c r="V16" s="2"/>
      <c r="W16" s="2"/>
      <c r="X16" s="2"/>
      <c r="Y16" s="2"/>
      <c r="Z16" s="2"/>
      <c r="AA16" s="241"/>
      <c r="AB16" s="241"/>
      <c r="AC16" s="241"/>
      <c r="AD16" s="241"/>
      <c r="AE16" s="2"/>
      <c r="AF16" s="242"/>
      <c r="AG16" s="242"/>
      <c r="AH16" s="242"/>
      <c r="AI16" s="242"/>
      <c r="AJ16" s="242"/>
      <c r="AK16" s="234" t="s">
        <v>5</v>
      </c>
      <c r="AL16" s="234"/>
    </row>
    <row r="17" spans="1:38" ht="6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x14ac:dyDescent="0.2">
      <c r="A18" s="201" t="s">
        <v>46</v>
      </c>
      <c r="B18" s="201"/>
      <c r="C18" s="201"/>
      <c r="D18" s="201"/>
      <c r="E18" s="20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6"/>
      <c r="AF18" s="6"/>
      <c r="AG18" s="8"/>
      <c r="AH18" s="8"/>
      <c r="AI18" s="8"/>
      <c r="AJ18" s="2"/>
      <c r="AK18" s="2"/>
      <c r="AL18" s="2"/>
    </row>
    <row r="19" spans="1:38" x14ac:dyDescent="0.2">
      <c r="A19" s="202" t="s">
        <v>101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"/>
      <c r="AA19" s="219" t="s">
        <v>7</v>
      </c>
      <c r="AB19" s="219"/>
      <c r="AC19" s="235" t="str">
        <f>AB94</f>
        <v/>
      </c>
      <c r="AD19" s="204"/>
      <c r="AE19" s="204"/>
      <c r="AF19" s="2"/>
      <c r="AG19" s="2"/>
      <c r="AH19" s="2"/>
      <c r="AI19" s="2"/>
      <c r="AJ19" s="2"/>
      <c r="AK19" s="2"/>
      <c r="AL19" s="2"/>
    </row>
    <row r="20" spans="1:38" ht="5.0999999999999996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x14ac:dyDescent="0.2">
      <c r="A21" s="202" t="s">
        <v>27</v>
      </c>
      <c r="B21" s="202"/>
      <c r="C21" s="202"/>
      <c r="D21" s="202"/>
      <c r="E21" s="202"/>
      <c r="F21" s="202"/>
      <c r="G21" s="202"/>
      <c r="H21" s="202"/>
      <c r="I21" s="202"/>
      <c r="J21" s="236" t="str">
        <f>IF(X94&gt;0,X94,0)</f>
        <v/>
      </c>
      <c r="K21" s="237"/>
      <c r="L21" s="223" t="s">
        <v>25</v>
      </c>
      <c r="M21" s="223"/>
      <c r="N21" s="18" t="s">
        <v>8</v>
      </c>
      <c r="O21" s="223" t="s">
        <v>7</v>
      </c>
      <c r="P21" s="223"/>
      <c r="Q21" s="238"/>
      <c r="R21" s="238"/>
      <c r="S21" s="228" t="s">
        <v>33</v>
      </c>
      <c r="T21" s="228"/>
      <c r="U21" s="228"/>
      <c r="V21" s="228"/>
      <c r="W21" s="228"/>
      <c r="X21" s="228"/>
      <c r="Y21" s="228"/>
      <c r="Z21" s="2"/>
      <c r="AA21" s="219" t="s">
        <v>7</v>
      </c>
      <c r="AB21" s="219"/>
      <c r="AC21" s="207" t="str">
        <f>IF(Q21&gt;0,Q21*J21,Z94)</f>
        <v/>
      </c>
      <c r="AD21" s="207"/>
      <c r="AE21" s="207"/>
      <c r="AF21" s="2"/>
      <c r="AG21" s="2"/>
      <c r="AH21" s="2"/>
      <c r="AI21" s="2"/>
      <c r="AJ21" s="2"/>
      <c r="AK21" s="2"/>
      <c r="AL21" s="2"/>
    </row>
    <row r="22" spans="1:38" ht="14.25" customHeight="1" x14ac:dyDescent="0.2">
      <c r="A22" s="9" t="s">
        <v>9</v>
      </c>
      <c r="B22" s="2"/>
      <c r="C22" s="2"/>
      <c r="D22" s="2"/>
      <c r="E22" s="106"/>
      <c r="F22" s="16" t="s">
        <v>10</v>
      </c>
      <c r="G22" s="93" t="s">
        <v>11</v>
      </c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2"/>
      <c r="Y22" s="61"/>
      <c r="Z22" s="61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9" customHeight="1" x14ac:dyDescent="0.2">
      <c r="A23" s="2"/>
      <c r="B23" s="2"/>
      <c r="C23" s="2"/>
      <c r="D23" s="2"/>
      <c r="E23" s="2"/>
      <c r="F23" s="10"/>
      <c r="G23" s="232" t="s">
        <v>12</v>
      </c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61"/>
      <c r="Y23" s="61"/>
      <c r="Z23" s="61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x14ac:dyDescent="0.2">
      <c r="A24" s="2"/>
      <c r="B24" s="2"/>
      <c r="C24" s="2"/>
      <c r="D24" s="2"/>
      <c r="E24" s="106"/>
      <c r="F24" s="11" t="s">
        <v>13</v>
      </c>
      <c r="G24" s="10" t="s">
        <v>14</v>
      </c>
      <c r="H24" s="61"/>
      <c r="I24" s="61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5.0999999999999996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x14ac:dyDescent="0.2">
      <c r="A26" s="223" t="s">
        <v>24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"/>
      <c r="Z26" s="2"/>
      <c r="AA26" s="219" t="s">
        <v>7</v>
      </c>
      <c r="AB26" s="219"/>
      <c r="AC26" s="227"/>
      <c r="AD26" s="227"/>
      <c r="AE26" s="227"/>
      <c r="AF26" s="2"/>
      <c r="AG26" s="2"/>
      <c r="AH26" s="2"/>
      <c r="AI26" s="2"/>
      <c r="AJ26" s="2"/>
      <c r="AK26" s="2"/>
      <c r="AL26" s="2"/>
    </row>
    <row r="27" spans="1:38" ht="5.0999999999999996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194" t="s">
        <v>15</v>
      </c>
      <c r="X28" s="194"/>
      <c r="Y28" s="194"/>
      <c r="Z28" s="194"/>
      <c r="AA28" s="194"/>
      <c r="AB28" s="194"/>
      <c r="AC28" s="194"/>
      <c r="AD28" s="194"/>
      <c r="AE28" s="219" t="s">
        <v>7</v>
      </c>
      <c r="AF28" s="219"/>
      <c r="AG28" s="203"/>
      <c r="AH28" s="203"/>
      <c r="AI28" s="203"/>
      <c r="AJ28" s="207">
        <f>IF(SUM(AC19:AE26)=0,0,SUM(AC19:AE26))</f>
        <v>0</v>
      </c>
      <c r="AK28" s="208"/>
      <c r="AL28" s="208"/>
    </row>
    <row r="29" spans="1:38" ht="10.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x14ac:dyDescent="0.2">
      <c r="A30" s="201" t="s">
        <v>44</v>
      </c>
      <c r="B30" s="201"/>
      <c r="C30" s="201"/>
      <c r="D30" s="201"/>
      <c r="E30" s="201"/>
      <c r="F30" s="201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"/>
      <c r="AB30" s="2"/>
      <c r="AC30" s="2"/>
      <c r="AD30" s="2"/>
      <c r="AE30" s="219" t="s">
        <v>7</v>
      </c>
      <c r="AF30" s="219"/>
      <c r="AG30" s="203"/>
      <c r="AH30" s="203"/>
      <c r="AI30" s="203"/>
      <c r="AJ30" s="204"/>
      <c r="AK30" s="204"/>
      <c r="AL30" s="204"/>
    </row>
    <row r="31" spans="1:38" ht="9.9499999999999993" customHeight="1" x14ac:dyDescent="0.2">
      <c r="A31" s="221" t="s">
        <v>61</v>
      </c>
      <c r="B31" s="202"/>
      <c r="C31" s="202"/>
      <c r="D31" s="202"/>
      <c r="E31" s="202"/>
      <c r="F31" s="20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0.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x14ac:dyDescent="0.2">
      <c r="A33" s="201" t="s">
        <v>47</v>
      </c>
      <c r="B33" s="201"/>
      <c r="C33" s="201"/>
      <c r="D33" s="201"/>
      <c r="E33" s="201"/>
      <c r="F33" s="20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3.5" customHeight="1" x14ac:dyDescent="0.2">
      <c r="A34" s="222"/>
      <c r="B34" s="222"/>
      <c r="C34" s="223" t="s">
        <v>16</v>
      </c>
      <c r="D34" s="223"/>
      <c r="E34" s="223"/>
      <c r="F34" s="224" t="s">
        <v>34</v>
      </c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17" t="s">
        <v>8</v>
      </c>
      <c r="T34" s="225" t="s">
        <v>7</v>
      </c>
      <c r="U34" s="225"/>
      <c r="V34" s="215"/>
      <c r="W34" s="215"/>
      <c r="X34" s="3"/>
      <c r="Y34" s="202" t="s">
        <v>35</v>
      </c>
      <c r="Z34" s="202"/>
      <c r="AA34" s="202"/>
      <c r="AB34" s="202"/>
      <c r="AC34" s="202"/>
      <c r="AD34" s="2"/>
      <c r="AE34" s="219" t="s">
        <v>7</v>
      </c>
      <c r="AF34" s="219"/>
      <c r="AG34" s="203" t="str">
        <f>IF(A34*15=0,"",A34*15)</f>
        <v/>
      </c>
      <c r="AH34" s="203"/>
      <c r="AI34" s="203"/>
      <c r="AJ34" s="207" t="str">
        <f>IF(A34*V34=0,"",A34*V34)</f>
        <v/>
      </c>
      <c r="AK34" s="207"/>
      <c r="AL34" s="207"/>
    </row>
    <row r="35" spans="1:38" x14ac:dyDescent="0.2">
      <c r="A35" s="2"/>
      <c r="B35" s="2"/>
      <c r="C35" s="2"/>
      <c r="D35" s="2"/>
      <c r="E35" s="2"/>
      <c r="F35" s="220" t="s">
        <v>28</v>
      </c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24" customHeight="1" x14ac:dyDescent="0.2">
      <c r="A36" s="212" t="s">
        <v>105</v>
      </c>
      <c r="B36" s="212"/>
      <c r="C36" s="212"/>
      <c r="D36" s="212"/>
      <c r="E36" s="212"/>
      <c r="F36" s="212"/>
      <c r="G36" s="212"/>
      <c r="H36" s="213"/>
      <c r="I36" s="213"/>
      <c r="J36" s="213"/>
      <c r="K36" s="213"/>
      <c r="L36" s="213"/>
      <c r="M36" s="213"/>
      <c r="N36" s="213"/>
      <c r="O36" s="213"/>
      <c r="P36" s="107"/>
      <c r="Q36" s="214"/>
      <c r="R36" s="214"/>
      <c r="S36" s="108" t="s">
        <v>106</v>
      </c>
      <c r="T36" s="109"/>
      <c r="U36" s="110"/>
      <c r="V36" s="110"/>
      <c r="W36" s="111"/>
      <c r="X36" s="215"/>
      <c r="Y36" s="215"/>
      <c r="AA36" s="209" t="s">
        <v>7</v>
      </c>
      <c r="AB36" s="209"/>
      <c r="AC36" s="210" t="str">
        <f>IF(Q36&gt;0,Q36*X36,"")</f>
        <v/>
      </c>
      <c r="AD36" s="210"/>
      <c r="AE36" s="210"/>
      <c r="AF36" s="112"/>
      <c r="AG36" s="2"/>
      <c r="AH36" s="2"/>
      <c r="AI36" s="2"/>
      <c r="AJ36" s="2"/>
      <c r="AK36" s="2"/>
      <c r="AL36" s="2"/>
    </row>
    <row r="37" spans="1:38" ht="15.75" customHeight="1" x14ac:dyDescent="0.2">
      <c r="A37" s="216" t="s">
        <v>45</v>
      </c>
      <c r="B37" s="216"/>
      <c r="C37" s="216"/>
      <c r="D37" s="216"/>
      <c r="E37" s="216"/>
      <c r="F37" s="216"/>
      <c r="G37" s="216"/>
      <c r="H37" s="217"/>
      <c r="I37" s="217"/>
      <c r="J37" s="217"/>
      <c r="K37" s="217"/>
      <c r="L37" s="217"/>
      <c r="M37" s="217"/>
      <c r="N37" s="217"/>
      <c r="O37" s="217"/>
      <c r="P37" s="107"/>
      <c r="Q37" s="218"/>
      <c r="R37" s="218"/>
      <c r="S37" s="108" t="s">
        <v>107</v>
      </c>
      <c r="T37" s="108"/>
      <c r="U37" s="113"/>
      <c r="V37" s="113"/>
      <c r="W37" s="114"/>
      <c r="X37" s="215"/>
      <c r="Y37" s="215"/>
      <c r="Z37" s="63"/>
      <c r="AA37" s="209" t="s">
        <v>7</v>
      </c>
      <c r="AB37" s="209"/>
      <c r="AC37" s="211" t="str">
        <f>IF(Q37&gt;0,Q37*X37,"")</f>
        <v/>
      </c>
      <c r="AD37" s="211"/>
      <c r="AE37" s="211"/>
      <c r="AF37" s="112"/>
      <c r="AG37" s="2"/>
      <c r="AH37" s="2"/>
      <c r="AI37" s="2"/>
      <c r="AJ37" s="2"/>
      <c r="AK37" s="2"/>
      <c r="AL37" s="2"/>
    </row>
    <row r="38" spans="1:38" ht="15.75" customHeight="1" x14ac:dyDescent="0.2">
      <c r="A38" s="60" t="s">
        <v>60</v>
      </c>
      <c r="B38" s="60"/>
      <c r="C38" s="60"/>
      <c r="D38" s="61"/>
      <c r="E38" s="84" t="s">
        <v>71</v>
      </c>
      <c r="F38" s="64"/>
      <c r="G38" s="64"/>
      <c r="H38" s="64"/>
      <c r="I38" s="64"/>
      <c r="J38" s="64"/>
      <c r="K38" s="121"/>
      <c r="L38" s="121"/>
      <c r="M38" s="121"/>
      <c r="N38" s="121"/>
      <c r="O38" s="121"/>
      <c r="P38" s="122"/>
      <c r="Q38" s="65"/>
      <c r="R38" s="65"/>
      <c r="S38" s="65"/>
      <c r="T38" s="103"/>
      <c r="U38" s="104"/>
      <c r="V38" s="104"/>
      <c r="W38" s="105"/>
      <c r="X38" s="62"/>
      <c r="Y38" s="61"/>
      <c r="Z38" s="63" t="s">
        <v>59</v>
      </c>
      <c r="AA38" s="195" t="s">
        <v>7</v>
      </c>
      <c r="AB38" s="195"/>
      <c r="AC38" s="206"/>
      <c r="AD38" s="206"/>
      <c r="AE38" s="206"/>
      <c r="AF38" s="61"/>
      <c r="AG38" s="2"/>
      <c r="AH38" s="2"/>
      <c r="AI38" s="2"/>
      <c r="AJ38" s="2"/>
      <c r="AK38" s="2"/>
      <c r="AL38" s="2"/>
    </row>
    <row r="39" spans="1:38" ht="6" customHeight="1" x14ac:dyDescent="0.2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2"/>
      <c r="AH39" s="2"/>
      <c r="AI39" s="2"/>
      <c r="AJ39" s="2"/>
      <c r="AK39" s="2"/>
      <c r="AL39" s="2"/>
    </row>
    <row r="40" spans="1:38" x14ac:dyDescent="0.2">
      <c r="A40" s="60" t="s">
        <v>75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194" t="s">
        <v>17</v>
      </c>
      <c r="X40" s="194"/>
      <c r="Y40" s="194"/>
      <c r="Z40" s="194"/>
      <c r="AA40" s="194"/>
      <c r="AB40" s="194"/>
      <c r="AC40" s="194"/>
      <c r="AD40" s="194"/>
      <c r="AE40" s="195" t="s">
        <v>7</v>
      </c>
      <c r="AF40" s="195"/>
      <c r="AG40" s="203"/>
      <c r="AH40" s="203"/>
      <c r="AI40" s="203"/>
      <c r="AJ40" s="207">
        <f>IF(SUM(AC36:AE38)=0,0,SUM(AC36:AE38))</f>
        <v>0</v>
      </c>
      <c r="AK40" s="208"/>
      <c r="AL40" s="208"/>
    </row>
    <row r="41" spans="1:38" ht="7.5" customHeight="1" x14ac:dyDescent="0.2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2"/>
      <c r="AH41" s="2"/>
      <c r="AI41" s="2"/>
      <c r="AJ41" s="2"/>
      <c r="AK41" s="2"/>
      <c r="AL41" s="2"/>
    </row>
    <row r="42" spans="1:38" x14ac:dyDescent="0.2">
      <c r="A42" s="201" t="s">
        <v>18</v>
      </c>
      <c r="B42" s="201"/>
      <c r="C42" s="201"/>
      <c r="D42" s="201"/>
      <c r="E42" s="201"/>
      <c r="F42" s="201"/>
      <c r="G42" s="201"/>
      <c r="H42" s="202" t="s">
        <v>22</v>
      </c>
      <c r="I42" s="202"/>
      <c r="J42" s="202"/>
      <c r="K42" s="202"/>
      <c r="L42" s="202"/>
      <c r="M42" s="202"/>
      <c r="N42" s="202"/>
      <c r="O42" s="202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195" t="s">
        <v>7</v>
      </c>
      <c r="AF42" s="195"/>
      <c r="AG42" s="203"/>
      <c r="AH42" s="203"/>
      <c r="AI42" s="203"/>
      <c r="AJ42" s="204"/>
      <c r="AK42" s="204"/>
      <c r="AL42" s="204"/>
    </row>
    <row r="43" spans="1:38" ht="4.5" customHeight="1" x14ac:dyDescent="0.2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65"/>
      <c r="Q43" s="65"/>
      <c r="R43" s="65"/>
      <c r="S43" s="65"/>
      <c r="T43" s="65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2"/>
      <c r="AH43" s="2"/>
      <c r="AI43" s="2"/>
      <c r="AJ43" s="2"/>
      <c r="AK43" s="2"/>
      <c r="AL43" s="2"/>
    </row>
    <row r="44" spans="1:38" ht="17.25" customHeight="1" thickBot="1" x14ac:dyDescent="0.25">
      <c r="A44" s="66" t="s">
        <v>55</v>
      </c>
      <c r="B44" s="39"/>
      <c r="C44" s="39"/>
      <c r="D44" s="39"/>
      <c r="E44" s="39"/>
      <c r="F44" s="39"/>
      <c r="G44" s="39"/>
      <c r="H44" s="39"/>
      <c r="I44" s="39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1"/>
      <c r="V44" s="61"/>
      <c r="W44" s="194" t="s">
        <v>19</v>
      </c>
      <c r="X44" s="194"/>
      <c r="Y44" s="194"/>
      <c r="Z44" s="194"/>
      <c r="AA44" s="194"/>
      <c r="AB44" s="194"/>
      <c r="AC44" s="194"/>
      <c r="AD44" s="194"/>
      <c r="AE44" s="195" t="s">
        <v>7</v>
      </c>
      <c r="AF44" s="195"/>
      <c r="AG44" s="196"/>
      <c r="AH44" s="196"/>
      <c r="AI44" s="196"/>
      <c r="AJ44" s="197">
        <f>IF(SUM(AJ28:AL42)=0,0,SUM(AJ28:AL42))</f>
        <v>0</v>
      </c>
      <c r="AK44" s="198"/>
      <c r="AL44" s="198"/>
    </row>
    <row r="45" spans="1:38" ht="6.75" customHeight="1" thickTop="1" x14ac:dyDescent="0.2">
      <c r="A45" s="67"/>
      <c r="B45" s="39"/>
      <c r="C45" s="39"/>
      <c r="D45" s="39"/>
      <c r="E45" s="39"/>
      <c r="F45" s="39"/>
      <c r="G45" s="39"/>
      <c r="H45" s="39"/>
      <c r="I45" s="39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1"/>
      <c r="V45" s="61"/>
      <c r="W45" s="29"/>
      <c r="X45" s="29"/>
      <c r="Y45" s="29"/>
      <c r="Z45" s="29"/>
      <c r="AA45" s="29"/>
      <c r="AB45" s="29"/>
      <c r="AC45" s="29"/>
      <c r="AD45" s="29"/>
      <c r="AE45" s="68"/>
      <c r="AF45" s="68"/>
      <c r="AG45" s="40"/>
      <c r="AH45" s="40"/>
      <c r="AI45" s="40"/>
      <c r="AJ45" s="40"/>
      <c r="AK45" s="41"/>
      <c r="AL45" s="41"/>
    </row>
    <row r="46" spans="1:38" ht="11.1" customHeight="1" x14ac:dyDescent="0.2">
      <c r="A46" s="42" t="s">
        <v>36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70"/>
      <c r="U46" s="61"/>
      <c r="V46" s="71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32"/>
      <c r="AH46" s="32"/>
      <c r="AI46" s="32"/>
      <c r="AJ46" s="32"/>
      <c r="AK46" s="32"/>
      <c r="AL46" s="46" t="s">
        <v>57</v>
      </c>
    </row>
    <row r="47" spans="1:38" ht="11.1" customHeight="1" x14ac:dyDescent="0.2">
      <c r="A47" s="19" t="s">
        <v>37</v>
      </c>
      <c r="B47" s="67"/>
      <c r="C47" s="72"/>
      <c r="D47" s="72"/>
      <c r="E47" s="72"/>
      <c r="F47" s="72"/>
      <c r="G47" s="72"/>
      <c r="H47" s="72"/>
      <c r="I47" s="72"/>
      <c r="J47" s="72"/>
      <c r="K47" s="65"/>
      <c r="L47" s="65"/>
      <c r="M47" s="65"/>
      <c r="N47" s="65"/>
      <c r="O47" s="65"/>
      <c r="P47" s="65"/>
      <c r="Q47" s="65"/>
      <c r="R47" s="65"/>
      <c r="S47" s="65"/>
      <c r="T47" s="73"/>
      <c r="U47" s="12"/>
      <c r="V47" s="45"/>
      <c r="W47" s="45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46" t="s">
        <v>58</v>
      </c>
    </row>
    <row r="48" spans="1:38" ht="11.1" customHeight="1" x14ac:dyDescent="0.2">
      <c r="A48" s="25" t="s">
        <v>41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65"/>
      <c r="T48" s="73"/>
      <c r="U48" s="61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2"/>
    </row>
    <row r="49" spans="1:38" ht="11.1" customHeight="1" x14ac:dyDescent="0.2">
      <c r="A49" s="20" t="s">
        <v>38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21"/>
      <c r="T49" s="14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11.1" customHeight="1" x14ac:dyDescent="0.2">
      <c r="A50" s="25" t="s">
        <v>39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44"/>
      <c r="S50" s="44"/>
      <c r="T50" s="23"/>
      <c r="U50" s="2"/>
      <c r="V50" s="123"/>
      <c r="W50" s="123"/>
      <c r="X50" s="123"/>
      <c r="Y50" s="123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L50" s="2"/>
    </row>
    <row r="51" spans="1:38" ht="11.1" customHeight="1" x14ac:dyDescent="0.2">
      <c r="A51" s="26" t="s">
        <v>40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7"/>
      <c r="S51" s="7"/>
      <c r="T51" s="15"/>
      <c r="U51" s="2"/>
      <c r="V51" s="124"/>
      <c r="W51" s="124"/>
      <c r="X51" s="124"/>
      <c r="Y51" s="124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99"/>
    </row>
    <row r="52" spans="1:38" ht="12.75" customHeight="1" thickBot="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99" t="s">
        <v>20</v>
      </c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02"/>
    </row>
    <row r="53" spans="1:38" ht="6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x14ac:dyDescent="0.2">
      <c r="A54" s="2"/>
      <c r="B54" s="200" t="s">
        <v>43</v>
      </c>
      <c r="C54" s="200"/>
      <c r="D54" s="200"/>
      <c r="E54" s="200"/>
      <c r="F54" s="200"/>
      <c r="G54" s="200"/>
      <c r="H54" s="200"/>
      <c r="I54" s="200"/>
      <c r="J54" s="200"/>
      <c r="K54" s="200"/>
      <c r="L54" s="61"/>
      <c r="M54" s="200" t="s">
        <v>69</v>
      </c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"/>
      <c r="Y54" s="200" t="s">
        <v>21</v>
      </c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"/>
    </row>
    <row r="55" spans="1:38" ht="6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1.25" customHeight="1" x14ac:dyDescent="0.2">
      <c r="A56" s="7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7"/>
      <c r="M56" s="2"/>
      <c r="N56" s="191"/>
      <c r="O56" s="191"/>
      <c r="P56" s="191"/>
      <c r="Q56" s="191"/>
      <c r="R56" s="191"/>
      <c r="S56" s="191"/>
      <c r="T56" s="191"/>
      <c r="U56" s="191"/>
      <c r="V56" s="191"/>
      <c r="W56" s="2"/>
      <c r="X56" s="2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7"/>
    </row>
    <row r="57" spans="1:38" ht="9.9499999999999993" customHeight="1" x14ac:dyDescent="0.2">
      <c r="A57" s="2"/>
      <c r="B57" s="36" t="s">
        <v>54</v>
      </c>
      <c r="C57" s="37"/>
      <c r="D57" s="37"/>
      <c r="E57" s="37"/>
      <c r="F57" s="37"/>
      <c r="G57" s="37"/>
      <c r="H57" s="37"/>
      <c r="I57" s="37"/>
      <c r="J57" s="37"/>
      <c r="K57" s="37"/>
      <c r="L57" s="2"/>
      <c r="M57" s="2"/>
      <c r="N57" s="192" t="s">
        <v>30</v>
      </c>
      <c r="O57" s="192"/>
      <c r="P57" s="192"/>
      <c r="Q57" s="192"/>
      <c r="R57" s="192"/>
      <c r="S57" s="192"/>
      <c r="T57" s="192"/>
      <c r="U57" s="192"/>
      <c r="V57" s="192"/>
      <c r="W57" s="2"/>
      <c r="X57" s="2"/>
      <c r="Y57" s="193" t="s">
        <v>31</v>
      </c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2"/>
    </row>
    <row r="58" spans="1:38" ht="6" customHeight="1" x14ac:dyDescent="0.2">
      <c r="A58" s="2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"/>
      <c r="M58" s="2"/>
      <c r="N58" s="28"/>
      <c r="O58" s="28"/>
      <c r="P58" s="28"/>
      <c r="Q58" s="28"/>
      <c r="R58" s="28"/>
      <c r="S58" s="28"/>
      <c r="T58" s="28"/>
      <c r="U58" s="28"/>
      <c r="V58" s="28"/>
      <c r="W58" s="2"/>
      <c r="X58" s="2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"/>
    </row>
    <row r="59" spans="1:38" s="35" customFormat="1" ht="15" customHeight="1" x14ac:dyDescent="0.2">
      <c r="A59" s="33" t="s">
        <v>49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3"/>
      <c r="M59" s="33"/>
      <c r="N59" s="34"/>
      <c r="O59" s="34" t="s">
        <v>45</v>
      </c>
      <c r="P59" s="74"/>
      <c r="Q59" s="34"/>
      <c r="R59" s="34"/>
      <c r="S59" s="34"/>
      <c r="T59" s="34"/>
      <c r="U59" s="34"/>
      <c r="V59" s="34"/>
      <c r="W59" s="33"/>
      <c r="X59" s="33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3"/>
    </row>
    <row r="60" spans="1:38" ht="15.95" customHeight="1" x14ac:dyDescent="0.3">
      <c r="A60" s="75" t="s">
        <v>45</v>
      </c>
      <c r="B60" s="76"/>
      <c r="C60" s="76"/>
      <c r="D60" s="77" t="s">
        <v>23</v>
      </c>
      <c r="E60" s="183" t="s">
        <v>50</v>
      </c>
      <c r="F60" s="184"/>
      <c r="G60" s="185"/>
      <c r="H60" s="181" t="s">
        <v>51</v>
      </c>
      <c r="I60" s="182"/>
      <c r="J60" s="183" t="s">
        <v>52</v>
      </c>
      <c r="K60" s="184"/>
      <c r="L60" s="185"/>
      <c r="M60" s="183" t="s">
        <v>53</v>
      </c>
      <c r="N60" s="185"/>
      <c r="O60" s="67" t="s">
        <v>45</v>
      </c>
      <c r="P60" s="75" t="s">
        <v>45</v>
      </c>
      <c r="Q60" s="76"/>
      <c r="R60" s="76"/>
      <c r="S60" s="77" t="s">
        <v>23</v>
      </c>
      <c r="T60" s="183" t="s">
        <v>50</v>
      </c>
      <c r="U60" s="184"/>
      <c r="V60" s="185"/>
      <c r="W60" s="181" t="s">
        <v>51</v>
      </c>
      <c r="X60" s="182"/>
      <c r="Y60" s="183" t="s">
        <v>52</v>
      </c>
      <c r="Z60" s="184"/>
      <c r="AA60" s="185"/>
      <c r="AB60" s="183" t="s">
        <v>53</v>
      </c>
      <c r="AC60" s="185"/>
      <c r="AD60" s="27"/>
      <c r="AE60" s="59" t="s">
        <v>67</v>
      </c>
      <c r="AF60" s="50"/>
      <c r="AG60" s="50"/>
      <c r="AH60" s="50"/>
      <c r="AI60" s="50"/>
      <c r="AJ60" s="50"/>
      <c r="AK60" s="50"/>
      <c r="AL60" s="51"/>
    </row>
    <row r="61" spans="1:38" ht="15.95" customHeight="1" x14ac:dyDescent="0.3">
      <c r="A61" s="78"/>
      <c r="B61" s="76"/>
      <c r="C61" s="76"/>
      <c r="D61" s="79"/>
      <c r="E61" s="159">
        <v>66680</v>
      </c>
      <c r="F61" s="160"/>
      <c r="G61" s="161"/>
      <c r="H61" s="75"/>
      <c r="I61" s="83"/>
      <c r="J61" s="78"/>
      <c r="K61" s="76"/>
      <c r="L61" s="79"/>
      <c r="M61" s="78"/>
      <c r="N61" s="79"/>
      <c r="O61" s="65"/>
      <c r="P61" s="78"/>
      <c r="Q61" s="76"/>
      <c r="R61" s="76"/>
      <c r="S61" s="79"/>
      <c r="T61" s="80" t="s">
        <v>45</v>
      </c>
      <c r="U61" s="81"/>
      <c r="V61" s="82"/>
      <c r="W61" s="75"/>
      <c r="X61" s="83"/>
      <c r="Y61" s="78"/>
      <c r="Z61" s="76"/>
      <c r="AA61" s="79"/>
      <c r="AB61" s="78"/>
      <c r="AC61" s="79"/>
      <c r="AD61" s="27"/>
      <c r="AE61" s="52" t="s">
        <v>68</v>
      </c>
      <c r="AF61" s="53"/>
      <c r="AG61" s="53"/>
      <c r="AH61" s="53"/>
      <c r="AI61" s="53"/>
      <c r="AJ61" s="53"/>
      <c r="AK61" s="53"/>
      <c r="AL61" s="48"/>
    </row>
    <row r="62" spans="1:38" ht="15.95" customHeight="1" x14ac:dyDescent="0.3">
      <c r="A62" s="78"/>
      <c r="B62" s="76"/>
      <c r="C62" s="76"/>
      <c r="D62" s="79"/>
      <c r="E62" s="159">
        <v>66640</v>
      </c>
      <c r="F62" s="160"/>
      <c r="G62" s="161"/>
      <c r="H62" s="75"/>
      <c r="I62" s="83"/>
      <c r="J62" s="78"/>
      <c r="K62" s="76"/>
      <c r="L62" s="79"/>
      <c r="M62" s="78"/>
      <c r="N62" s="79"/>
      <c r="O62" s="65"/>
      <c r="P62" s="78"/>
      <c r="Q62" s="76"/>
      <c r="R62" s="76"/>
      <c r="S62" s="79"/>
      <c r="T62" s="80" t="s">
        <v>45</v>
      </c>
      <c r="U62" s="81"/>
      <c r="V62" s="82"/>
      <c r="W62" s="75"/>
      <c r="X62" s="83"/>
      <c r="Y62" s="78"/>
      <c r="Z62" s="76"/>
      <c r="AA62" s="79"/>
      <c r="AB62" s="78"/>
      <c r="AC62" s="79"/>
      <c r="AD62" s="27"/>
      <c r="AE62" s="55"/>
      <c r="AF62" s="56"/>
      <c r="AG62" s="56"/>
      <c r="AH62" s="56"/>
      <c r="AI62" s="56"/>
      <c r="AJ62" s="56"/>
      <c r="AK62" s="56"/>
      <c r="AL62" s="49"/>
    </row>
    <row r="63" spans="1:38" ht="15.95" customHeight="1" x14ac:dyDescent="0.3">
      <c r="A63" s="78"/>
      <c r="B63" s="76"/>
      <c r="C63" s="76"/>
      <c r="D63" s="79"/>
      <c r="E63" s="159">
        <v>78040</v>
      </c>
      <c r="F63" s="160"/>
      <c r="G63" s="161"/>
      <c r="H63" s="75"/>
      <c r="I63" s="83"/>
      <c r="J63" s="78"/>
      <c r="K63" s="76"/>
      <c r="L63" s="79"/>
      <c r="M63" s="78"/>
      <c r="N63" s="79"/>
      <c r="O63" s="65"/>
      <c r="P63" s="78"/>
      <c r="Q63" s="76"/>
      <c r="R63" s="76"/>
      <c r="S63" s="79"/>
      <c r="T63" s="80" t="s">
        <v>45</v>
      </c>
      <c r="U63" s="81"/>
      <c r="V63" s="82"/>
      <c r="W63" s="75"/>
      <c r="X63" s="83"/>
      <c r="Y63" s="78"/>
      <c r="Z63" s="76"/>
      <c r="AA63" s="79"/>
      <c r="AB63" s="78"/>
      <c r="AC63" s="79"/>
      <c r="AD63" s="27"/>
      <c r="AE63" s="58" t="s">
        <v>66</v>
      </c>
      <c r="AF63" s="50"/>
      <c r="AG63" s="50"/>
      <c r="AH63" s="50"/>
      <c r="AI63" s="50"/>
      <c r="AJ63" s="50"/>
      <c r="AK63" s="50"/>
      <c r="AL63" s="51"/>
    </row>
    <row r="64" spans="1:38" ht="15.95" customHeight="1" x14ac:dyDescent="0.3">
      <c r="A64" s="78"/>
      <c r="B64" s="76"/>
      <c r="C64" s="76"/>
      <c r="D64" s="79"/>
      <c r="E64" s="159">
        <v>78000</v>
      </c>
      <c r="F64" s="160"/>
      <c r="G64" s="161"/>
      <c r="H64" s="75"/>
      <c r="I64" s="83"/>
      <c r="J64" s="78"/>
      <c r="K64" s="76"/>
      <c r="L64" s="79"/>
      <c r="M64" s="78"/>
      <c r="N64" s="79"/>
      <c r="O64" s="65"/>
      <c r="P64" s="78"/>
      <c r="Q64" s="76"/>
      <c r="R64" s="76"/>
      <c r="S64" s="79"/>
      <c r="T64" s="80" t="s">
        <v>45</v>
      </c>
      <c r="U64" s="81"/>
      <c r="V64" s="82"/>
      <c r="W64" s="75"/>
      <c r="X64" s="83"/>
      <c r="Y64" s="78"/>
      <c r="Z64" s="76"/>
      <c r="AA64" s="79"/>
      <c r="AB64" s="78"/>
      <c r="AC64" s="79"/>
      <c r="AD64" s="27"/>
      <c r="AE64" s="52" t="s">
        <v>64</v>
      </c>
      <c r="AF64" s="53"/>
      <c r="AG64" s="53"/>
      <c r="AH64" s="53"/>
      <c r="AI64" s="53"/>
      <c r="AJ64" s="53"/>
      <c r="AK64" s="53"/>
      <c r="AL64" s="54"/>
    </row>
    <row r="65" spans="1:40" ht="15.95" customHeight="1" x14ac:dyDescent="0.3">
      <c r="A65" s="78"/>
      <c r="B65" s="76"/>
      <c r="C65" s="76"/>
      <c r="D65" s="79"/>
      <c r="E65" s="159">
        <v>78140</v>
      </c>
      <c r="F65" s="160"/>
      <c r="G65" s="161"/>
      <c r="H65" s="75"/>
      <c r="I65" s="83"/>
      <c r="J65" s="78"/>
      <c r="K65" s="76"/>
      <c r="L65" s="79"/>
      <c r="M65" s="78"/>
      <c r="N65" s="79"/>
      <c r="O65" s="65"/>
      <c r="P65" s="78"/>
      <c r="Q65" s="76"/>
      <c r="R65" s="76"/>
      <c r="S65" s="79"/>
      <c r="T65" s="80" t="s">
        <v>45</v>
      </c>
      <c r="U65" s="81"/>
      <c r="V65" s="82"/>
      <c r="W65" s="75"/>
      <c r="X65" s="83"/>
      <c r="Y65" s="78"/>
      <c r="Z65" s="76"/>
      <c r="AA65" s="79"/>
      <c r="AB65" s="78"/>
      <c r="AC65" s="79"/>
      <c r="AD65" s="27"/>
      <c r="AE65" s="52" t="s">
        <v>65</v>
      </c>
      <c r="AF65" s="53"/>
      <c r="AG65" s="53"/>
      <c r="AH65" s="53"/>
      <c r="AI65" s="53"/>
      <c r="AJ65" s="53"/>
      <c r="AK65" s="53"/>
      <c r="AL65" s="54"/>
    </row>
    <row r="66" spans="1:40" ht="15.95" customHeight="1" x14ac:dyDescent="0.3">
      <c r="A66" s="78"/>
      <c r="B66" s="76"/>
      <c r="C66" s="76"/>
      <c r="D66" s="79"/>
      <c r="E66" s="159">
        <v>78100</v>
      </c>
      <c r="F66" s="160"/>
      <c r="G66" s="161"/>
      <c r="H66" s="75"/>
      <c r="I66" s="83"/>
      <c r="J66" s="78"/>
      <c r="K66" s="76"/>
      <c r="L66" s="79"/>
      <c r="M66" s="78"/>
      <c r="N66" s="79"/>
      <c r="O66" s="65"/>
      <c r="P66" s="78"/>
      <c r="Q66" s="76"/>
      <c r="R66" s="76"/>
      <c r="S66" s="79"/>
      <c r="T66" s="80" t="s">
        <v>45</v>
      </c>
      <c r="U66" s="81"/>
      <c r="V66" s="82"/>
      <c r="W66" s="75"/>
      <c r="X66" s="83"/>
      <c r="Y66" s="78"/>
      <c r="Z66" s="76"/>
      <c r="AA66" s="79"/>
      <c r="AB66" s="78"/>
      <c r="AC66" s="79"/>
      <c r="AD66" s="27"/>
      <c r="AE66" s="55" t="s">
        <v>63</v>
      </c>
      <c r="AF66" s="56"/>
      <c r="AG66" s="56"/>
      <c r="AH66" s="56"/>
      <c r="AI66" s="56"/>
      <c r="AJ66" s="56"/>
      <c r="AK66" s="56"/>
      <c r="AL66" s="57"/>
    </row>
    <row r="67" spans="1:40" ht="15.95" customHeight="1" x14ac:dyDescent="0.3">
      <c r="A67" s="65"/>
      <c r="B67" s="65"/>
      <c r="C67" s="65"/>
      <c r="D67" s="65"/>
      <c r="E67" s="89"/>
      <c r="F67" s="89"/>
      <c r="G67" s="89"/>
      <c r="H67" s="67"/>
      <c r="I67" s="67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89"/>
      <c r="U67" s="89"/>
      <c r="V67" s="89"/>
      <c r="W67" s="67"/>
      <c r="X67" s="67"/>
      <c r="Y67" s="65"/>
      <c r="Z67" s="65"/>
      <c r="AA67" s="65"/>
      <c r="AB67" s="65"/>
      <c r="AC67" s="65"/>
      <c r="AD67" s="91" t="s">
        <v>102</v>
      </c>
      <c r="AE67" s="90"/>
      <c r="AF67" s="53"/>
      <c r="AG67" s="53"/>
      <c r="AH67" s="53"/>
      <c r="AI67" s="53"/>
      <c r="AJ67" s="53"/>
      <c r="AK67" s="53"/>
      <c r="AL67" s="53"/>
    </row>
    <row r="68" spans="1:40" ht="27.75" x14ac:dyDescent="0.4">
      <c r="A68" s="243" t="s">
        <v>32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1"/>
    </row>
    <row r="69" spans="1:40" ht="26.25" x14ac:dyDescent="0.4">
      <c r="A69" s="245" t="s">
        <v>103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</row>
    <row r="70" spans="1:40" ht="15.75" x14ac:dyDescent="0.25">
      <c r="A70" s="246" t="s">
        <v>48</v>
      </c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</row>
    <row r="71" spans="1:40" ht="28.5" customHeight="1" x14ac:dyDescent="0.25">
      <c r="A71" s="87" t="s">
        <v>77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E71" s="86"/>
      <c r="AF71" s="86"/>
      <c r="AG71" s="86"/>
      <c r="AH71" s="86"/>
      <c r="AI71" s="86"/>
      <c r="AJ71" s="86"/>
      <c r="AK71" s="86"/>
      <c r="AL71" s="86"/>
    </row>
    <row r="72" spans="1:40" ht="15" customHeight="1" x14ac:dyDescent="0.25">
      <c r="A72" s="87" t="s">
        <v>78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6"/>
      <c r="T72" s="86"/>
    </row>
    <row r="73" spans="1:40" ht="15" customHeight="1" x14ac:dyDescent="0.25">
      <c r="A73" s="87" t="s">
        <v>76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6"/>
      <c r="T73" s="86"/>
    </row>
    <row r="74" spans="1:40" ht="15" customHeight="1" x14ac:dyDescent="0.25">
      <c r="A74" s="87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6"/>
      <c r="T74" s="86"/>
      <c r="X74" s="172" t="s">
        <v>89</v>
      </c>
      <c r="Y74" s="173"/>
      <c r="Z74" s="173"/>
      <c r="AA74" s="173"/>
      <c r="AB74" s="173"/>
      <c r="AC74" s="173"/>
      <c r="AD74" s="174"/>
      <c r="AN74" s="38"/>
    </row>
    <row r="75" spans="1:40" ht="15" customHeight="1" x14ac:dyDescent="0.2">
      <c r="A75" s="166" t="s">
        <v>96</v>
      </c>
      <c r="B75" s="167"/>
      <c r="C75" s="167"/>
      <c r="D75" s="167"/>
      <c r="E75" s="167"/>
      <c r="F75" s="167"/>
      <c r="G75" s="167"/>
      <c r="H75" s="167"/>
      <c r="I75" s="168"/>
      <c r="J75" s="162" t="s">
        <v>104</v>
      </c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86" t="s">
        <v>90</v>
      </c>
      <c r="Y75" s="187"/>
      <c r="Z75" s="187"/>
      <c r="AA75" s="188"/>
      <c r="AB75" s="189" t="s">
        <v>91</v>
      </c>
      <c r="AC75" s="189"/>
      <c r="AD75" s="190"/>
      <c r="AN75" s="38"/>
    </row>
    <row r="76" spans="1:40" ht="11.25" customHeight="1" x14ac:dyDescent="0.2">
      <c r="A76" s="169"/>
      <c r="B76" s="170"/>
      <c r="C76" s="170"/>
      <c r="D76" s="170"/>
      <c r="E76" s="170"/>
      <c r="F76" s="170"/>
      <c r="G76" s="170"/>
      <c r="H76" s="170"/>
      <c r="I76" s="171"/>
      <c r="J76" s="164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77" t="s">
        <v>73</v>
      </c>
      <c r="Y76" s="178"/>
      <c r="Z76" s="175">
        <v>0.3</v>
      </c>
      <c r="AA76" s="176"/>
      <c r="AB76" s="97" t="s">
        <v>92</v>
      </c>
      <c r="AC76" s="97"/>
      <c r="AD76" s="98"/>
    </row>
    <row r="77" spans="1:40" s="94" customFormat="1" ht="68.25" customHeight="1" x14ac:dyDescent="0.2">
      <c r="A77" s="158" t="s">
        <v>100</v>
      </c>
      <c r="B77" s="139"/>
      <c r="C77" s="139"/>
      <c r="D77" s="151" t="s">
        <v>98</v>
      </c>
      <c r="E77" s="151"/>
      <c r="F77" s="151"/>
      <c r="G77" s="151" t="s">
        <v>99</v>
      </c>
      <c r="H77" s="151"/>
      <c r="I77" s="151"/>
      <c r="J77" s="151" t="s">
        <v>87</v>
      </c>
      <c r="K77" s="151"/>
      <c r="L77" s="151"/>
      <c r="M77" s="151" t="s">
        <v>88</v>
      </c>
      <c r="N77" s="151"/>
      <c r="O77" s="151"/>
      <c r="P77" s="140" t="s">
        <v>94</v>
      </c>
      <c r="Q77" s="141"/>
      <c r="R77" s="179" t="s">
        <v>97</v>
      </c>
      <c r="S77" s="180"/>
      <c r="T77" s="140" t="s">
        <v>95</v>
      </c>
      <c r="U77" s="141"/>
      <c r="V77" s="179" t="s">
        <v>97</v>
      </c>
      <c r="W77" s="180"/>
      <c r="X77" s="153"/>
      <c r="Y77" s="154"/>
      <c r="Z77" s="137" t="s">
        <v>97</v>
      </c>
      <c r="AA77" s="138"/>
      <c r="AB77" s="155" t="s">
        <v>93</v>
      </c>
      <c r="AC77" s="156"/>
      <c r="AD77" s="157"/>
      <c r="AE77" s="139" t="s">
        <v>72</v>
      </c>
      <c r="AF77" s="139"/>
      <c r="AG77" s="139"/>
      <c r="AH77" s="139"/>
      <c r="AI77" s="139"/>
      <c r="AJ77" s="139"/>
      <c r="AK77" s="139"/>
      <c r="AL77" s="139"/>
    </row>
    <row r="78" spans="1:40" s="71" customFormat="1" ht="24.75" customHeight="1" x14ac:dyDescent="0.2">
      <c r="A78" s="148"/>
      <c r="B78" s="148"/>
      <c r="C78" s="148"/>
      <c r="D78" s="149"/>
      <c r="E78" s="150"/>
      <c r="F78" s="150"/>
      <c r="G78" s="286"/>
      <c r="H78" s="287"/>
      <c r="I78" s="288"/>
      <c r="J78" s="145"/>
      <c r="K78" s="145"/>
      <c r="L78" s="145"/>
      <c r="M78" s="152"/>
      <c r="N78" s="152"/>
      <c r="O78" s="152"/>
      <c r="P78" s="130"/>
      <c r="Q78" s="131"/>
      <c r="R78" s="132" t="str">
        <f>IF(AND(A78&lt;&gt;"",G78&lt;&gt;"",P78&gt;0),J78*P78,"")</f>
        <v/>
      </c>
      <c r="S78" s="133"/>
      <c r="T78" s="134"/>
      <c r="U78" s="135"/>
      <c r="V78" s="132" t="str">
        <f>IF(AND(A78&lt;&gt;"",G78&lt;&gt;"",T78&gt;0),M78*T78,"")</f>
        <v/>
      </c>
      <c r="W78" s="133"/>
      <c r="X78" s="147"/>
      <c r="Y78" s="147"/>
      <c r="Z78" s="125" t="str">
        <f>IF(AND(A78&lt;&gt;"",G78&lt;&gt;"",X78&gt;0),Z$76*X78,"")</f>
        <v/>
      </c>
      <c r="AA78" s="126"/>
      <c r="AB78" s="127"/>
      <c r="AC78" s="128"/>
      <c r="AD78" s="129"/>
      <c r="AE78" s="136">
        <f>IF(AND(A78&lt;&gt;"",G78&lt;&gt;""),IF(R78&lt;&gt;"",R78,0)+IF(V78&lt;&gt;"",V78,0)+IF(Z78&lt;&gt;"",Z78,0)+IF(Z78=0,AB78,0),0)</f>
        <v>0</v>
      </c>
      <c r="AF78" s="136"/>
      <c r="AG78" s="136"/>
      <c r="AH78" s="136"/>
      <c r="AI78" s="136"/>
      <c r="AJ78" s="136"/>
      <c r="AK78" s="136"/>
      <c r="AL78" s="136"/>
    </row>
    <row r="79" spans="1:40" s="95" customFormat="1" ht="24.75" customHeight="1" x14ac:dyDescent="0.2">
      <c r="A79" s="142"/>
      <c r="B79" s="142"/>
      <c r="C79" s="142"/>
      <c r="D79" s="143"/>
      <c r="E79" s="144"/>
      <c r="F79" s="144"/>
      <c r="G79" s="286"/>
      <c r="H79" s="287"/>
      <c r="I79" s="288"/>
      <c r="J79" s="145"/>
      <c r="K79" s="145"/>
      <c r="L79" s="145"/>
      <c r="M79" s="146"/>
      <c r="N79" s="146"/>
      <c r="O79" s="146"/>
      <c r="P79" s="130"/>
      <c r="Q79" s="131"/>
      <c r="R79" s="132" t="str">
        <f t="shared" ref="R79:R93" si="0">IF(AND(A79&lt;&gt;"",G79&lt;&gt;"",P79&gt;0),J79*P79,"")</f>
        <v/>
      </c>
      <c r="S79" s="133"/>
      <c r="T79" s="134"/>
      <c r="U79" s="135"/>
      <c r="V79" s="132" t="str">
        <f t="shared" ref="V79:V93" si="1">IF(AND(A79&lt;&gt;"",G79&lt;&gt;"",T79&gt;0),M79*T79,"")</f>
        <v/>
      </c>
      <c r="W79" s="133"/>
      <c r="X79" s="147"/>
      <c r="Y79" s="147"/>
      <c r="Z79" s="125" t="str">
        <f t="shared" ref="Z79:Z93" si="2">IF(AND(A79&lt;&gt;"",G79&lt;&gt;"",X79&gt;0),Z$76*X79,"")</f>
        <v/>
      </c>
      <c r="AA79" s="126"/>
      <c r="AB79" s="127"/>
      <c r="AC79" s="128"/>
      <c r="AD79" s="129"/>
      <c r="AE79" s="136">
        <f t="shared" ref="AE79:AE93" si="3">IF(AND(A79&lt;&gt;"",G79&lt;&gt;""),IF(R79&lt;&gt;"",R79,0)+IF(V79&lt;&gt;"",V79,0)+IF(Z79&lt;&gt;"",Z79,0)+IF(Z79=0,AB79,0),0)</f>
        <v>0</v>
      </c>
      <c r="AF79" s="136"/>
      <c r="AG79" s="136"/>
      <c r="AH79" s="136"/>
      <c r="AI79" s="136"/>
      <c r="AJ79" s="136"/>
      <c r="AK79" s="136"/>
      <c r="AL79" s="136"/>
    </row>
    <row r="80" spans="1:40" s="95" customFormat="1" ht="24.75" customHeight="1" x14ac:dyDescent="0.2">
      <c r="A80" s="142"/>
      <c r="B80" s="142"/>
      <c r="C80" s="142"/>
      <c r="D80" s="143"/>
      <c r="E80" s="144"/>
      <c r="F80" s="144"/>
      <c r="G80" s="286"/>
      <c r="H80" s="287"/>
      <c r="I80" s="288"/>
      <c r="J80" s="145"/>
      <c r="K80" s="145"/>
      <c r="L80" s="145"/>
      <c r="M80" s="146"/>
      <c r="N80" s="146"/>
      <c r="O80" s="146"/>
      <c r="P80" s="130"/>
      <c r="Q80" s="131"/>
      <c r="R80" s="132" t="str">
        <f t="shared" si="0"/>
        <v/>
      </c>
      <c r="S80" s="133"/>
      <c r="T80" s="134"/>
      <c r="U80" s="135"/>
      <c r="V80" s="132" t="str">
        <f t="shared" si="1"/>
        <v/>
      </c>
      <c r="W80" s="133"/>
      <c r="X80" s="147"/>
      <c r="Y80" s="147"/>
      <c r="Z80" s="125" t="str">
        <f t="shared" si="2"/>
        <v/>
      </c>
      <c r="AA80" s="126"/>
      <c r="AB80" s="127"/>
      <c r="AC80" s="128"/>
      <c r="AD80" s="129"/>
      <c r="AE80" s="136">
        <f t="shared" si="3"/>
        <v>0</v>
      </c>
      <c r="AF80" s="136"/>
      <c r="AG80" s="136"/>
      <c r="AH80" s="136"/>
      <c r="AI80" s="136"/>
      <c r="AJ80" s="136"/>
      <c r="AK80" s="136"/>
      <c r="AL80" s="136"/>
    </row>
    <row r="81" spans="1:38" s="95" customFormat="1" ht="24.75" customHeight="1" x14ac:dyDescent="0.2">
      <c r="A81" s="142"/>
      <c r="B81" s="142"/>
      <c r="C81" s="142"/>
      <c r="D81" s="143"/>
      <c r="E81" s="144"/>
      <c r="F81" s="144"/>
      <c r="G81" s="286"/>
      <c r="H81" s="287"/>
      <c r="I81" s="288"/>
      <c r="J81" s="145"/>
      <c r="K81" s="145"/>
      <c r="L81" s="145"/>
      <c r="M81" s="146"/>
      <c r="N81" s="146"/>
      <c r="O81" s="146"/>
      <c r="P81" s="130"/>
      <c r="Q81" s="131"/>
      <c r="R81" s="132" t="str">
        <f t="shared" si="0"/>
        <v/>
      </c>
      <c r="S81" s="133"/>
      <c r="T81" s="134"/>
      <c r="U81" s="135"/>
      <c r="V81" s="132" t="str">
        <f t="shared" si="1"/>
        <v/>
      </c>
      <c r="W81" s="133"/>
      <c r="X81" s="147"/>
      <c r="Y81" s="147"/>
      <c r="Z81" s="125" t="str">
        <f t="shared" si="2"/>
        <v/>
      </c>
      <c r="AA81" s="126"/>
      <c r="AB81" s="127"/>
      <c r="AC81" s="128"/>
      <c r="AD81" s="129"/>
      <c r="AE81" s="136">
        <f t="shared" si="3"/>
        <v>0</v>
      </c>
      <c r="AF81" s="136"/>
      <c r="AG81" s="136"/>
      <c r="AH81" s="136"/>
      <c r="AI81" s="136"/>
      <c r="AJ81" s="136"/>
      <c r="AK81" s="136"/>
      <c r="AL81" s="136"/>
    </row>
    <row r="82" spans="1:38" s="95" customFormat="1" ht="24.75" customHeight="1" x14ac:dyDescent="0.2">
      <c r="A82" s="142"/>
      <c r="B82" s="142"/>
      <c r="C82" s="142"/>
      <c r="D82" s="143"/>
      <c r="E82" s="144"/>
      <c r="F82" s="144"/>
      <c r="G82" s="286"/>
      <c r="H82" s="287"/>
      <c r="I82" s="288"/>
      <c r="J82" s="145"/>
      <c r="K82" s="145"/>
      <c r="L82" s="145"/>
      <c r="M82" s="146"/>
      <c r="N82" s="146"/>
      <c r="O82" s="146"/>
      <c r="P82" s="130"/>
      <c r="Q82" s="131"/>
      <c r="R82" s="132" t="str">
        <f t="shared" si="0"/>
        <v/>
      </c>
      <c r="S82" s="133"/>
      <c r="T82" s="134"/>
      <c r="U82" s="135"/>
      <c r="V82" s="132" t="str">
        <f t="shared" si="1"/>
        <v/>
      </c>
      <c r="W82" s="133"/>
      <c r="X82" s="147"/>
      <c r="Y82" s="147"/>
      <c r="Z82" s="125" t="str">
        <f t="shared" si="2"/>
        <v/>
      </c>
      <c r="AA82" s="126"/>
      <c r="AB82" s="127"/>
      <c r="AC82" s="128"/>
      <c r="AD82" s="129"/>
      <c r="AE82" s="136">
        <f t="shared" si="3"/>
        <v>0</v>
      </c>
      <c r="AF82" s="136"/>
      <c r="AG82" s="136"/>
      <c r="AH82" s="136"/>
      <c r="AI82" s="136"/>
      <c r="AJ82" s="136"/>
      <c r="AK82" s="136"/>
      <c r="AL82" s="136"/>
    </row>
    <row r="83" spans="1:38" s="95" customFormat="1" ht="24.75" customHeight="1" x14ac:dyDescent="0.2">
      <c r="A83" s="142"/>
      <c r="B83" s="142"/>
      <c r="C83" s="142"/>
      <c r="D83" s="143"/>
      <c r="E83" s="144"/>
      <c r="F83" s="144"/>
      <c r="G83" s="286"/>
      <c r="H83" s="287"/>
      <c r="I83" s="288"/>
      <c r="J83" s="145"/>
      <c r="K83" s="145"/>
      <c r="L83" s="145"/>
      <c r="M83" s="146"/>
      <c r="N83" s="146"/>
      <c r="O83" s="146"/>
      <c r="P83" s="130"/>
      <c r="Q83" s="131"/>
      <c r="R83" s="132" t="str">
        <f t="shared" si="0"/>
        <v/>
      </c>
      <c r="S83" s="133"/>
      <c r="T83" s="134"/>
      <c r="U83" s="135"/>
      <c r="V83" s="132" t="str">
        <f t="shared" si="1"/>
        <v/>
      </c>
      <c r="W83" s="133"/>
      <c r="X83" s="147"/>
      <c r="Y83" s="147"/>
      <c r="Z83" s="125" t="str">
        <f t="shared" si="2"/>
        <v/>
      </c>
      <c r="AA83" s="126"/>
      <c r="AB83" s="127"/>
      <c r="AC83" s="128"/>
      <c r="AD83" s="129"/>
      <c r="AE83" s="136">
        <f t="shared" si="3"/>
        <v>0</v>
      </c>
      <c r="AF83" s="136"/>
      <c r="AG83" s="136"/>
      <c r="AH83" s="136"/>
      <c r="AI83" s="136"/>
      <c r="AJ83" s="136"/>
      <c r="AK83" s="136"/>
      <c r="AL83" s="136"/>
    </row>
    <row r="84" spans="1:38" s="95" customFormat="1" ht="24.75" customHeight="1" x14ac:dyDescent="0.2">
      <c r="A84" s="142"/>
      <c r="B84" s="142"/>
      <c r="C84" s="142"/>
      <c r="D84" s="143"/>
      <c r="E84" s="144"/>
      <c r="F84" s="144"/>
      <c r="G84" s="286"/>
      <c r="H84" s="287"/>
      <c r="I84" s="288"/>
      <c r="J84" s="145"/>
      <c r="K84" s="145"/>
      <c r="L84" s="145"/>
      <c r="M84" s="146"/>
      <c r="N84" s="146"/>
      <c r="O84" s="146"/>
      <c r="P84" s="130"/>
      <c r="Q84" s="131"/>
      <c r="R84" s="132" t="str">
        <f t="shared" si="0"/>
        <v/>
      </c>
      <c r="S84" s="133"/>
      <c r="T84" s="134"/>
      <c r="U84" s="135"/>
      <c r="V84" s="132" t="str">
        <f t="shared" si="1"/>
        <v/>
      </c>
      <c r="W84" s="133"/>
      <c r="X84" s="147"/>
      <c r="Y84" s="147"/>
      <c r="Z84" s="125" t="str">
        <f t="shared" si="2"/>
        <v/>
      </c>
      <c r="AA84" s="126"/>
      <c r="AB84" s="127"/>
      <c r="AC84" s="128"/>
      <c r="AD84" s="129"/>
      <c r="AE84" s="136">
        <f t="shared" si="3"/>
        <v>0</v>
      </c>
      <c r="AF84" s="136"/>
      <c r="AG84" s="136"/>
      <c r="AH84" s="136"/>
      <c r="AI84" s="136"/>
      <c r="AJ84" s="136"/>
      <c r="AK84" s="136"/>
      <c r="AL84" s="136"/>
    </row>
    <row r="85" spans="1:38" s="95" customFormat="1" ht="24.75" customHeight="1" x14ac:dyDescent="0.2">
      <c r="A85" s="142"/>
      <c r="B85" s="142"/>
      <c r="C85" s="142"/>
      <c r="D85" s="143"/>
      <c r="E85" s="144"/>
      <c r="F85" s="144"/>
      <c r="G85" s="286"/>
      <c r="H85" s="287"/>
      <c r="I85" s="288"/>
      <c r="J85" s="145"/>
      <c r="K85" s="145"/>
      <c r="L85" s="145"/>
      <c r="M85" s="146"/>
      <c r="N85" s="146"/>
      <c r="O85" s="146"/>
      <c r="P85" s="130"/>
      <c r="Q85" s="131"/>
      <c r="R85" s="132" t="str">
        <f t="shared" si="0"/>
        <v/>
      </c>
      <c r="S85" s="133"/>
      <c r="T85" s="134"/>
      <c r="U85" s="135"/>
      <c r="V85" s="132" t="str">
        <f t="shared" si="1"/>
        <v/>
      </c>
      <c r="W85" s="133"/>
      <c r="X85" s="147"/>
      <c r="Y85" s="147"/>
      <c r="Z85" s="125" t="str">
        <f t="shared" si="2"/>
        <v/>
      </c>
      <c r="AA85" s="126"/>
      <c r="AB85" s="127"/>
      <c r="AC85" s="128"/>
      <c r="AD85" s="129"/>
      <c r="AE85" s="136">
        <f t="shared" si="3"/>
        <v>0</v>
      </c>
      <c r="AF85" s="136"/>
      <c r="AG85" s="136"/>
      <c r="AH85" s="136"/>
      <c r="AI85" s="136"/>
      <c r="AJ85" s="136"/>
      <c r="AK85" s="136"/>
      <c r="AL85" s="136"/>
    </row>
    <row r="86" spans="1:38" s="95" customFormat="1" ht="24.75" customHeight="1" x14ac:dyDescent="0.2">
      <c r="A86" s="142"/>
      <c r="B86" s="142"/>
      <c r="C86" s="142"/>
      <c r="D86" s="143"/>
      <c r="E86" s="144"/>
      <c r="F86" s="144"/>
      <c r="G86" s="286"/>
      <c r="H86" s="287"/>
      <c r="I86" s="288"/>
      <c r="J86" s="145"/>
      <c r="K86" s="145"/>
      <c r="L86" s="145"/>
      <c r="M86" s="146"/>
      <c r="N86" s="146"/>
      <c r="O86" s="146"/>
      <c r="P86" s="130"/>
      <c r="Q86" s="131"/>
      <c r="R86" s="132" t="str">
        <f t="shared" si="0"/>
        <v/>
      </c>
      <c r="S86" s="133"/>
      <c r="T86" s="134"/>
      <c r="U86" s="135"/>
      <c r="V86" s="132" t="str">
        <f t="shared" si="1"/>
        <v/>
      </c>
      <c r="W86" s="133"/>
      <c r="X86" s="147"/>
      <c r="Y86" s="147"/>
      <c r="Z86" s="125" t="str">
        <f t="shared" si="2"/>
        <v/>
      </c>
      <c r="AA86" s="126"/>
      <c r="AB86" s="127"/>
      <c r="AC86" s="128"/>
      <c r="AD86" s="129"/>
      <c r="AE86" s="136">
        <f t="shared" si="3"/>
        <v>0</v>
      </c>
      <c r="AF86" s="136"/>
      <c r="AG86" s="136"/>
      <c r="AH86" s="136"/>
      <c r="AI86" s="136"/>
      <c r="AJ86" s="136"/>
      <c r="AK86" s="136"/>
      <c r="AL86" s="136"/>
    </row>
    <row r="87" spans="1:38" s="95" customFormat="1" ht="24.75" customHeight="1" x14ac:dyDescent="0.2">
      <c r="A87" s="142"/>
      <c r="B87" s="142"/>
      <c r="C87" s="142"/>
      <c r="D87" s="143"/>
      <c r="E87" s="144"/>
      <c r="F87" s="144"/>
      <c r="G87" s="286"/>
      <c r="H87" s="287"/>
      <c r="I87" s="288"/>
      <c r="J87" s="145"/>
      <c r="K87" s="145"/>
      <c r="L87" s="145"/>
      <c r="M87" s="146"/>
      <c r="N87" s="146"/>
      <c r="O87" s="146"/>
      <c r="P87" s="130"/>
      <c r="Q87" s="131"/>
      <c r="R87" s="132" t="str">
        <f t="shared" si="0"/>
        <v/>
      </c>
      <c r="S87" s="133"/>
      <c r="T87" s="134"/>
      <c r="U87" s="135"/>
      <c r="V87" s="132" t="str">
        <f t="shared" si="1"/>
        <v/>
      </c>
      <c r="W87" s="133"/>
      <c r="X87" s="147"/>
      <c r="Y87" s="147"/>
      <c r="Z87" s="125" t="str">
        <f t="shared" si="2"/>
        <v/>
      </c>
      <c r="AA87" s="126"/>
      <c r="AB87" s="127"/>
      <c r="AC87" s="128"/>
      <c r="AD87" s="129"/>
      <c r="AE87" s="136">
        <f t="shared" si="3"/>
        <v>0</v>
      </c>
      <c r="AF87" s="136"/>
      <c r="AG87" s="136"/>
      <c r="AH87" s="136"/>
      <c r="AI87" s="136"/>
      <c r="AJ87" s="136"/>
      <c r="AK87" s="136"/>
      <c r="AL87" s="136"/>
    </row>
    <row r="88" spans="1:38" s="95" customFormat="1" ht="24.75" customHeight="1" x14ac:dyDescent="0.2">
      <c r="A88" s="142"/>
      <c r="B88" s="142"/>
      <c r="C88" s="142"/>
      <c r="D88" s="143"/>
      <c r="E88" s="144"/>
      <c r="F88" s="144"/>
      <c r="G88" s="286"/>
      <c r="H88" s="287"/>
      <c r="I88" s="288"/>
      <c r="J88" s="145"/>
      <c r="K88" s="145"/>
      <c r="L88" s="145"/>
      <c r="M88" s="146"/>
      <c r="N88" s="146"/>
      <c r="O88" s="146"/>
      <c r="P88" s="130"/>
      <c r="Q88" s="131"/>
      <c r="R88" s="132" t="str">
        <f t="shared" si="0"/>
        <v/>
      </c>
      <c r="S88" s="133"/>
      <c r="T88" s="134"/>
      <c r="U88" s="135"/>
      <c r="V88" s="132" t="str">
        <f t="shared" si="1"/>
        <v/>
      </c>
      <c r="W88" s="133"/>
      <c r="X88" s="147"/>
      <c r="Y88" s="147"/>
      <c r="Z88" s="125" t="str">
        <f t="shared" si="2"/>
        <v/>
      </c>
      <c r="AA88" s="126"/>
      <c r="AB88" s="127"/>
      <c r="AC88" s="128"/>
      <c r="AD88" s="129"/>
      <c r="AE88" s="136">
        <f t="shared" si="3"/>
        <v>0</v>
      </c>
      <c r="AF88" s="136"/>
      <c r="AG88" s="136"/>
      <c r="AH88" s="136"/>
      <c r="AI88" s="136"/>
      <c r="AJ88" s="136"/>
      <c r="AK88" s="136"/>
      <c r="AL88" s="136"/>
    </row>
    <row r="89" spans="1:38" s="95" customFormat="1" ht="24.75" customHeight="1" x14ac:dyDescent="0.2">
      <c r="A89" s="142"/>
      <c r="B89" s="142"/>
      <c r="C89" s="142"/>
      <c r="D89" s="143"/>
      <c r="E89" s="144"/>
      <c r="F89" s="144"/>
      <c r="G89" s="286"/>
      <c r="H89" s="287"/>
      <c r="I89" s="288"/>
      <c r="J89" s="145"/>
      <c r="K89" s="145"/>
      <c r="L89" s="145"/>
      <c r="M89" s="146"/>
      <c r="N89" s="146"/>
      <c r="O89" s="146"/>
      <c r="P89" s="130"/>
      <c r="Q89" s="131"/>
      <c r="R89" s="132" t="str">
        <f t="shared" si="0"/>
        <v/>
      </c>
      <c r="S89" s="133"/>
      <c r="T89" s="134"/>
      <c r="U89" s="135"/>
      <c r="V89" s="132" t="str">
        <f t="shared" si="1"/>
        <v/>
      </c>
      <c r="W89" s="133"/>
      <c r="X89" s="147"/>
      <c r="Y89" s="147"/>
      <c r="Z89" s="125" t="str">
        <f t="shared" si="2"/>
        <v/>
      </c>
      <c r="AA89" s="126"/>
      <c r="AB89" s="127"/>
      <c r="AC89" s="128"/>
      <c r="AD89" s="129"/>
      <c r="AE89" s="136">
        <f t="shared" si="3"/>
        <v>0</v>
      </c>
      <c r="AF89" s="136"/>
      <c r="AG89" s="136"/>
      <c r="AH89" s="136"/>
      <c r="AI89" s="136"/>
      <c r="AJ89" s="136"/>
      <c r="AK89" s="136"/>
      <c r="AL89" s="136"/>
    </row>
    <row r="90" spans="1:38" s="95" customFormat="1" ht="24.75" customHeight="1" x14ac:dyDescent="0.2">
      <c r="A90" s="142"/>
      <c r="B90" s="142"/>
      <c r="C90" s="142"/>
      <c r="D90" s="143"/>
      <c r="E90" s="144"/>
      <c r="F90" s="144"/>
      <c r="G90" s="286"/>
      <c r="H90" s="287"/>
      <c r="I90" s="288"/>
      <c r="J90" s="145"/>
      <c r="K90" s="145"/>
      <c r="L90" s="145"/>
      <c r="M90" s="146"/>
      <c r="N90" s="146"/>
      <c r="O90" s="146"/>
      <c r="P90" s="130"/>
      <c r="Q90" s="131"/>
      <c r="R90" s="132" t="str">
        <f t="shared" si="0"/>
        <v/>
      </c>
      <c r="S90" s="133"/>
      <c r="T90" s="134"/>
      <c r="U90" s="135"/>
      <c r="V90" s="132" t="str">
        <f t="shared" si="1"/>
        <v/>
      </c>
      <c r="W90" s="133"/>
      <c r="X90" s="147"/>
      <c r="Y90" s="147"/>
      <c r="Z90" s="125" t="str">
        <f t="shared" si="2"/>
        <v/>
      </c>
      <c r="AA90" s="126"/>
      <c r="AB90" s="127"/>
      <c r="AC90" s="128"/>
      <c r="AD90" s="129"/>
      <c r="AE90" s="136">
        <f t="shared" si="3"/>
        <v>0</v>
      </c>
      <c r="AF90" s="136"/>
      <c r="AG90" s="136"/>
      <c r="AH90" s="136"/>
      <c r="AI90" s="136"/>
      <c r="AJ90" s="136"/>
      <c r="AK90" s="136"/>
      <c r="AL90" s="136"/>
    </row>
    <row r="91" spans="1:38" s="95" customFormat="1" ht="24.75" customHeight="1" x14ac:dyDescent="0.2">
      <c r="A91" s="142"/>
      <c r="B91" s="142"/>
      <c r="C91" s="142"/>
      <c r="D91" s="143"/>
      <c r="E91" s="144"/>
      <c r="F91" s="144"/>
      <c r="G91" s="286"/>
      <c r="H91" s="287"/>
      <c r="I91" s="288"/>
      <c r="J91" s="145"/>
      <c r="K91" s="145"/>
      <c r="L91" s="145"/>
      <c r="M91" s="146"/>
      <c r="N91" s="146"/>
      <c r="O91" s="146"/>
      <c r="P91" s="130"/>
      <c r="Q91" s="131"/>
      <c r="R91" s="132" t="str">
        <f t="shared" si="0"/>
        <v/>
      </c>
      <c r="S91" s="133"/>
      <c r="T91" s="134"/>
      <c r="U91" s="135"/>
      <c r="V91" s="132" t="str">
        <f t="shared" si="1"/>
        <v/>
      </c>
      <c r="W91" s="133"/>
      <c r="X91" s="147"/>
      <c r="Y91" s="147"/>
      <c r="Z91" s="125" t="str">
        <f t="shared" si="2"/>
        <v/>
      </c>
      <c r="AA91" s="126"/>
      <c r="AB91" s="127"/>
      <c r="AC91" s="128"/>
      <c r="AD91" s="129"/>
      <c r="AE91" s="136">
        <f t="shared" si="3"/>
        <v>0</v>
      </c>
      <c r="AF91" s="136"/>
      <c r="AG91" s="136"/>
      <c r="AH91" s="136"/>
      <c r="AI91" s="136"/>
      <c r="AJ91" s="136"/>
      <c r="AK91" s="136"/>
      <c r="AL91" s="136"/>
    </row>
    <row r="92" spans="1:38" s="95" customFormat="1" ht="24.75" customHeight="1" x14ac:dyDescent="0.2">
      <c r="A92" s="142"/>
      <c r="B92" s="142"/>
      <c r="C92" s="142"/>
      <c r="D92" s="143"/>
      <c r="E92" s="144"/>
      <c r="F92" s="144"/>
      <c r="G92" s="286"/>
      <c r="H92" s="287"/>
      <c r="I92" s="288"/>
      <c r="J92" s="145"/>
      <c r="K92" s="145"/>
      <c r="L92" s="145"/>
      <c r="M92" s="146"/>
      <c r="N92" s="146"/>
      <c r="O92" s="146"/>
      <c r="P92" s="130"/>
      <c r="Q92" s="131"/>
      <c r="R92" s="132" t="str">
        <f t="shared" si="0"/>
        <v/>
      </c>
      <c r="S92" s="133"/>
      <c r="T92" s="134"/>
      <c r="U92" s="135"/>
      <c r="V92" s="132" t="str">
        <f t="shared" si="1"/>
        <v/>
      </c>
      <c r="W92" s="133"/>
      <c r="X92" s="147"/>
      <c r="Y92" s="147"/>
      <c r="Z92" s="125" t="str">
        <f t="shared" si="2"/>
        <v/>
      </c>
      <c r="AA92" s="126"/>
      <c r="AB92" s="127"/>
      <c r="AC92" s="128"/>
      <c r="AD92" s="129"/>
      <c r="AE92" s="136">
        <f t="shared" si="3"/>
        <v>0</v>
      </c>
      <c r="AF92" s="136"/>
      <c r="AG92" s="136"/>
      <c r="AH92" s="136"/>
      <c r="AI92" s="136"/>
      <c r="AJ92" s="136"/>
      <c r="AK92" s="136"/>
      <c r="AL92" s="136"/>
    </row>
    <row r="93" spans="1:38" s="95" customFormat="1" ht="24.75" customHeight="1" x14ac:dyDescent="0.2">
      <c r="A93" s="142"/>
      <c r="B93" s="142"/>
      <c r="C93" s="142"/>
      <c r="D93" s="143"/>
      <c r="E93" s="144"/>
      <c r="F93" s="144"/>
      <c r="G93" s="286"/>
      <c r="H93" s="287"/>
      <c r="I93" s="288"/>
      <c r="J93" s="145"/>
      <c r="K93" s="145"/>
      <c r="L93" s="145"/>
      <c r="M93" s="146"/>
      <c r="N93" s="146"/>
      <c r="O93" s="146"/>
      <c r="P93" s="130"/>
      <c r="Q93" s="131"/>
      <c r="R93" s="132" t="str">
        <f t="shared" si="0"/>
        <v/>
      </c>
      <c r="S93" s="133"/>
      <c r="T93" s="134"/>
      <c r="U93" s="135"/>
      <c r="V93" s="132" t="str">
        <f t="shared" si="1"/>
        <v/>
      </c>
      <c r="W93" s="133"/>
      <c r="X93" s="147"/>
      <c r="Y93" s="147"/>
      <c r="Z93" s="125" t="str">
        <f t="shared" si="2"/>
        <v/>
      </c>
      <c r="AA93" s="126"/>
      <c r="AB93" s="127"/>
      <c r="AC93" s="128"/>
      <c r="AD93" s="129"/>
      <c r="AE93" s="136">
        <f t="shared" si="3"/>
        <v>0</v>
      </c>
      <c r="AF93" s="136"/>
      <c r="AG93" s="136"/>
      <c r="AH93" s="136"/>
      <c r="AI93" s="136"/>
      <c r="AJ93" s="136"/>
      <c r="AK93" s="136"/>
      <c r="AL93" s="136"/>
    </row>
    <row r="94" spans="1:38" ht="7.5" customHeight="1" x14ac:dyDescent="0.2">
      <c r="J94" s="260" t="str">
        <f>IF(J78&gt;0,SUM(J78:L93),"")</f>
        <v/>
      </c>
      <c r="K94" s="260"/>
      <c r="L94" s="260"/>
      <c r="M94" s="260" t="str">
        <f>IF(M78&gt;0,SUM(M78:O93),"")</f>
        <v/>
      </c>
      <c r="N94" s="260"/>
      <c r="O94" s="260"/>
      <c r="P94" s="267" t="str">
        <f>IF(P78&gt;0,SUM(R78:R93),"")</f>
        <v/>
      </c>
      <c r="Q94" s="268"/>
      <c r="R94" s="268"/>
      <c r="S94" s="269"/>
      <c r="T94" s="267" t="str">
        <f>IF(T78&gt;0,SUM(V78:V93),"")</f>
        <v/>
      </c>
      <c r="U94" s="268"/>
      <c r="V94" s="268"/>
      <c r="W94" s="269"/>
      <c r="X94" s="278" t="str">
        <f>IF(X78&gt;0,SUM(X78:Y93),"")</f>
        <v/>
      </c>
      <c r="Y94" s="279"/>
      <c r="Z94" s="282" t="str">
        <f>IF(X78&gt;0,SUM(Z78:AA93),"")</f>
        <v/>
      </c>
      <c r="AA94" s="283"/>
      <c r="AB94" s="267" t="str">
        <f>IF(AB78&gt;0,SUM(AB78:AD93),"")</f>
        <v/>
      </c>
      <c r="AC94" s="273"/>
      <c r="AD94" s="274"/>
      <c r="AE94" s="261" t="str">
        <f>IF(OR(J78&gt;0,M78&gt;0,X78&gt;0,AB78&gt;0),SUM(AE78:AL93),"")</f>
        <v/>
      </c>
      <c r="AF94" s="262"/>
      <c r="AG94" s="262"/>
      <c r="AH94" s="262"/>
      <c r="AI94" s="262"/>
      <c r="AJ94" s="262"/>
      <c r="AK94" s="262"/>
      <c r="AL94" s="263"/>
    </row>
    <row r="95" spans="1:38" x14ac:dyDescent="0.2">
      <c r="A95" s="96" t="s">
        <v>74</v>
      </c>
      <c r="J95" s="260"/>
      <c r="K95" s="260"/>
      <c r="L95" s="260"/>
      <c r="M95" s="260"/>
      <c r="N95" s="260"/>
      <c r="O95" s="260"/>
      <c r="P95" s="270"/>
      <c r="Q95" s="271"/>
      <c r="R95" s="271"/>
      <c r="S95" s="272"/>
      <c r="T95" s="270"/>
      <c r="U95" s="271"/>
      <c r="V95" s="271"/>
      <c r="W95" s="272"/>
      <c r="X95" s="280"/>
      <c r="Y95" s="281"/>
      <c r="Z95" s="284"/>
      <c r="AA95" s="285"/>
      <c r="AB95" s="275"/>
      <c r="AC95" s="276"/>
      <c r="AD95" s="277"/>
      <c r="AE95" s="264"/>
      <c r="AF95" s="265"/>
      <c r="AG95" s="265"/>
      <c r="AH95" s="265"/>
      <c r="AI95" s="265"/>
      <c r="AJ95" s="265"/>
      <c r="AK95" s="265"/>
      <c r="AL95" s="266"/>
    </row>
    <row r="96" spans="1:38" ht="7.5" customHeight="1" x14ac:dyDescent="0.2"/>
    <row r="97" spans="1:37" x14ac:dyDescent="0.2">
      <c r="A97" s="88" t="s">
        <v>79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</row>
    <row r="98" spans="1:37" x14ac:dyDescent="0.2">
      <c r="A98" s="88" t="s">
        <v>80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</row>
    <row r="99" spans="1:37" x14ac:dyDescent="0.2">
      <c r="A99" s="88" t="s">
        <v>81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</row>
    <row r="100" spans="1:37" x14ac:dyDescent="0.2">
      <c r="A100" s="88" t="s">
        <v>82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</row>
    <row r="101" spans="1:37" x14ac:dyDescent="0.2">
      <c r="A101" s="88" t="s">
        <v>83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</row>
    <row r="102" spans="1:37" ht="6.75" customHeight="1" x14ac:dyDescent="0.2"/>
    <row r="103" spans="1:37" x14ac:dyDescent="0.2">
      <c r="A103" s="88" t="s">
        <v>84</v>
      </c>
    </row>
    <row r="104" spans="1:37" x14ac:dyDescent="0.2">
      <c r="A104" s="88" t="s">
        <v>85</v>
      </c>
    </row>
    <row r="105" spans="1:37" x14ac:dyDescent="0.2">
      <c r="A105" s="88" t="s">
        <v>86</v>
      </c>
    </row>
    <row r="106" spans="1:37" x14ac:dyDescent="0.2">
      <c r="AD106" s="91" t="s">
        <v>102</v>
      </c>
    </row>
  </sheetData>
  <sheetProtection password="EA87" sheet="1" objects="1" scenarios="1" selectLockedCells="1"/>
  <mergeCells count="360">
    <mergeCell ref="J94:L95"/>
    <mergeCell ref="M94:O95"/>
    <mergeCell ref="AE94:AL95"/>
    <mergeCell ref="P94:S95"/>
    <mergeCell ref="T94:W95"/>
    <mergeCell ref="AB94:AD95"/>
    <mergeCell ref="X94:Y95"/>
    <mergeCell ref="Z94:AA95"/>
    <mergeCell ref="A93:C93"/>
    <mergeCell ref="D93:F93"/>
    <mergeCell ref="G93:I93"/>
    <mergeCell ref="J93:L93"/>
    <mergeCell ref="M93:O93"/>
    <mergeCell ref="X93:Y93"/>
    <mergeCell ref="Z93:AA93"/>
    <mergeCell ref="AB93:AD93"/>
    <mergeCell ref="AE93:AL93"/>
    <mergeCell ref="T93:U93"/>
    <mergeCell ref="V93:W93"/>
    <mergeCell ref="P93:Q93"/>
    <mergeCell ref="R93:S93"/>
    <mergeCell ref="A90:C90"/>
    <mergeCell ref="D90:F90"/>
    <mergeCell ref="G90:I90"/>
    <mergeCell ref="J90:L90"/>
    <mergeCell ref="M90:O90"/>
    <mergeCell ref="X90:Y90"/>
    <mergeCell ref="A92:C92"/>
    <mergeCell ref="D92:F92"/>
    <mergeCell ref="G92:I92"/>
    <mergeCell ref="J92:L92"/>
    <mergeCell ref="M92:O92"/>
    <mergeCell ref="X92:Y92"/>
    <mergeCell ref="A91:C91"/>
    <mergeCell ref="D91:F91"/>
    <mergeCell ref="G91:I91"/>
    <mergeCell ref="J91:L91"/>
    <mergeCell ref="M91:O91"/>
    <mergeCell ref="X91:Y91"/>
    <mergeCell ref="T92:U92"/>
    <mergeCell ref="V92:W92"/>
    <mergeCell ref="P92:Q92"/>
    <mergeCell ref="R92:S92"/>
    <mergeCell ref="A89:C89"/>
    <mergeCell ref="D89:F89"/>
    <mergeCell ref="G89:I89"/>
    <mergeCell ref="J89:L89"/>
    <mergeCell ref="M89:O89"/>
    <mergeCell ref="X89:Y89"/>
    <mergeCell ref="Z89:AA89"/>
    <mergeCell ref="AB89:AD89"/>
    <mergeCell ref="AE89:AL89"/>
    <mergeCell ref="A86:C86"/>
    <mergeCell ref="D86:F86"/>
    <mergeCell ref="G86:I86"/>
    <mergeCell ref="J86:L86"/>
    <mergeCell ref="M86:O86"/>
    <mergeCell ref="X86:Y86"/>
    <mergeCell ref="Z86:AA86"/>
    <mergeCell ref="A88:C88"/>
    <mergeCell ref="D88:F88"/>
    <mergeCell ref="G88:I88"/>
    <mergeCell ref="J88:L88"/>
    <mergeCell ref="M88:O88"/>
    <mergeCell ref="X88:Y88"/>
    <mergeCell ref="Z88:AA88"/>
    <mergeCell ref="M87:O87"/>
    <mergeCell ref="X87:Y87"/>
    <mergeCell ref="Z87:AA87"/>
    <mergeCell ref="A87:C87"/>
    <mergeCell ref="D87:F87"/>
    <mergeCell ref="G87:I87"/>
    <mergeCell ref="J87:L87"/>
    <mergeCell ref="V87:W87"/>
    <mergeCell ref="A85:C85"/>
    <mergeCell ref="D85:F85"/>
    <mergeCell ref="G85:I85"/>
    <mergeCell ref="J85:L85"/>
    <mergeCell ref="M85:O85"/>
    <mergeCell ref="X85:Y85"/>
    <mergeCell ref="Z85:AA85"/>
    <mergeCell ref="AB85:AD85"/>
    <mergeCell ref="AE85:AL85"/>
    <mergeCell ref="T85:U85"/>
    <mergeCell ref="V85:W85"/>
    <mergeCell ref="A84:C84"/>
    <mergeCell ref="D84:F84"/>
    <mergeCell ref="G84:I84"/>
    <mergeCell ref="J84:L84"/>
    <mergeCell ref="M84:O84"/>
    <mergeCell ref="X84:Y84"/>
    <mergeCell ref="Z84:AA84"/>
    <mergeCell ref="AB84:AD84"/>
    <mergeCell ref="AE84:AL84"/>
    <mergeCell ref="T84:U84"/>
    <mergeCell ref="V84:W84"/>
    <mergeCell ref="A83:C83"/>
    <mergeCell ref="D83:F83"/>
    <mergeCell ref="G83:I83"/>
    <mergeCell ref="J83:L83"/>
    <mergeCell ref="M83:O83"/>
    <mergeCell ref="X83:Y83"/>
    <mergeCell ref="Z83:AA83"/>
    <mergeCell ref="AB83:AD83"/>
    <mergeCell ref="AE83:AL83"/>
    <mergeCell ref="T83:U83"/>
    <mergeCell ref="V83:W83"/>
    <mergeCell ref="A82:C82"/>
    <mergeCell ref="D82:F82"/>
    <mergeCell ref="G82:I82"/>
    <mergeCell ref="J82:L82"/>
    <mergeCell ref="M82:O82"/>
    <mergeCell ref="X82:Y82"/>
    <mergeCell ref="Z82:AA82"/>
    <mergeCell ref="AB82:AD82"/>
    <mergeCell ref="AE82:AL82"/>
    <mergeCell ref="T82:U82"/>
    <mergeCell ref="V82:W82"/>
    <mergeCell ref="A80:C80"/>
    <mergeCell ref="A81:C81"/>
    <mergeCell ref="D80:F80"/>
    <mergeCell ref="G80:I80"/>
    <mergeCell ref="J80:L80"/>
    <mergeCell ref="M80:O80"/>
    <mergeCell ref="X80:Y80"/>
    <mergeCell ref="Z80:AA80"/>
    <mergeCell ref="AB80:AD80"/>
    <mergeCell ref="D81:F81"/>
    <mergeCell ref="G81:I81"/>
    <mergeCell ref="J81:L81"/>
    <mergeCell ref="M81:O81"/>
    <mergeCell ref="X81:Y81"/>
    <mergeCell ref="Z81:AA81"/>
    <mergeCell ref="AB81:AD81"/>
    <mergeCell ref="A1:AK1"/>
    <mergeCell ref="A68:AK68"/>
    <mergeCell ref="A69:AL69"/>
    <mergeCell ref="A70:AL70"/>
    <mergeCell ref="A7:C7"/>
    <mergeCell ref="D7:AL7"/>
    <mergeCell ref="A9:D9"/>
    <mergeCell ref="A2:AL2"/>
    <mergeCell ref="A3:AL3"/>
    <mergeCell ref="G5:U5"/>
    <mergeCell ref="W5:Y5"/>
    <mergeCell ref="Z5:AL5"/>
    <mergeCell ref="R11:S11"/>
    <mergeCell ref="A13:E13"/>
    <mergeCell ref="F13:P13"/>
    <mergeCell ref="Q13:V13"/>
    <mergeCell ref="W13:AL13"/>
    <mergeCell ref="A14:AL14"/>
    <mergeCell ref="A11:B11"/>
    <mergeCell ref="F11:H11"/>
    <mergeCell ref="I11:K11"/>
    <mergeCell ref="L11:N11"/>
    <mergeCell ref="O11:Q11"/>
    <mergeCell ref="D11:E11"/>
    <mergeCell ref="S21:Y21"/>
    <mergeCell ref="AA21:AB21"/>
    <mergeCell ref="AC21:AE21"/>
    <mergeCell ref="X11:AD11"/>
    <mergeCell ref="G23:W23"/>
    <mergeCell ref="J24:Z24"/>
    <mergeCell ref="AK16:AL16"/>
    <mergeCell ref="A18:E18"/>
    <mergeCell ref="A19:Y19"/>
    <mergeCell ref="AA19:AB19"/>
    <mergeCell ref="AC19:AE19"/>
    <mergeCell ref="A21:I21"/>
    <mergeCell ref="J21:K21"/>
    <mergeCell ref="L21:M21"/>
    <mergeCell ref="O21:P21"/>
    <mergeCell ref="Q21:R21"/>
    <mergeCell ref="A16:H16"/>
    <mergeCell ref="I16:L16"/>
    <mergeCell ref="N16:O16"/>
    <mergeCell ref="P16:Q16"/>
    <mergeCell ref="AA16:AD16"/>
    <mergeCell ref="AF16:AJ16"/>
    <mergeCell ref="AJ28:AL28"/>
    <mergeCell ref="A30:F30"/>
    <mergeCell ref="G30:Z30"/>
    <mergeCell ref="AE30:AF30"/>
    <mergeCell ref="AG30:AI30"/>
    <mergeCell ref="AJ30:AL30"/>
    <mergeCell ref="A26:X26"/>
    <mergeCell ref="AA26:AB26"/>
    <mergeCell ref="AC26:AE26"/>
    <mergeCell ref="W28:AD28"/>
    <mergeCell ref="AE28:AF28"/>
    <mergeCell ref="AG28:AI28"/>
    <mergeCell ref="AE34:AF34"/>
    <mergeCell ref="AG34:AI34"/>
    <mergeCell ref="AJ34:AL34"/>
    <mergeCell ref="F35:V35"/>
    <mergeCell ref="A31:F31"/>
    <mergeCell ref="A33:F33"/>
    <mergeCell ref="A34:B34"/>
    <mergeCell ref="C34:E34"/>
    <mergeCell ref="F34:R34"/>
    <mergeCell ref="T34:U34"/>
    <mergeCell ref="A36:G36"/>
    <mergeCell ref="H36:O36"/>
    <mergeCell ref="Q36:R36"/>
    <mergeCell ref="X36:Y36"/>
    <mergeCell ref="A37:G37"/>
    <mergeCell ref="H37:O37"/>
    <mergeCell ref="Q37:R37"/>
    <mergeCell ref="X37:Y37"/>
    <mergeCell ref="V34:W34"/>
    <mergeCell ref="Y34:AC34"/>
    <mergeCell ref="AA38:AB38"/>
    <mergeCell ref="AC38:AE38"/>
    <mergeCell ref="W40:AD40"/>
    <mergeCell ref="AE40:AF40"/>
    <mergeCell ref="AG40:AI40"/>
    <mergeCell ref="AJ40:AL40"/>
    <mergeCell ref="AA36:AB36"/>
    <mergeCell ref="AC36:AE36"/>
    <mergeCell ref="AA37:AB37"/>
    <mergeCell ref="AC37:AE37"/>
    <mergeCell ref="W44:AD44"/>
    <mergeCell ref="AE44:AF44"/>
    <mergeCell ref="AG44:AI44"/>
    <mergeCell ref="AJ44:AL44"/>
    <mergeCell ref="V52:AK52"/>
    <mergeCell ref="B54:K54"/>
    <mergeCell ref="M54:W54"/>
    <mergeCell ref="Y54:AK54"/>
    <mergeCell ref="A42:G42"/>
    <mergeCell ref="H42:O42"/>
    <mergeCell ref="AE42:AF42"/>
    <mergeCell ref="AG42:AI42"/>
    <mergeCell ref="AJ42:AL42"/>
    <mergeCell ref="A43:O43"/>
    <mergeCell ref="W60:X60"/>
    <mergeCell ref="Y60:AA60"/>
    <mergeCell ref="AB60:AC60"/>
    <mergeCell ref="E61:G61"/>
    <mergeCell ref="E62:G62"/>
    <mergeCell ref="E63:G63"/>
    <mergeCell ref="X75:AA75"/>
    <mergeCell ref="AB75:AD75"/>
    <mergeCell ref="B56:K56"/>
    <mergeCell ref="N56:V56"/>
    <mergeCell ref="Y56:AK56"/>
    <mergeCell ref="N57:V57"/>
    <mergeCell ref="Y57:AK57"/>
    <mergeCell ref="E60:G60"/>
    <mergeCell ref="H60:I60"/>
    <mergeCell ref="J60:L60"/>
    <mergeCell ref="M60:N60"/>
    <mergeCell ref="T60:V60"/>
    <mergeCell ref="X77:Y77"/>
    <mergeCell ref="X78:Y78"/>
    <mergeCell ref="Z78:AA78"/>
    <mergeCell ref="AB77:AD77"/>
    <mergeCell ref="D77:F77"/>
    <mergeCell ref="A77:C77"/>
    <mergeCell ref="P78:Q78"/>
    <mergeCell ref="E64:G64"/>
    <mergeCell ref="E65:G65"/>
    <mergeCell ref="E66:G66"/>
    <mergeCell ref="J75:W76"/>
    <mergeCell ref="A75:I76"/>
    <mergeCell ref="X74:AD74"/>
    <mergeCell ref="Z76:AA76"/>
    <mergeCell ref="X76:Y76"/>
    <mergeCell ref="R77:S77"/>
    <mergeCell ref="V77:W77"/>
    <mergeCell ref="T78:U78"/>
    <mergeCell ref="V78:W78"/>
    <mergeCell ref="AE78:AL78"/>
    <mergeCell ref="Z77:AA77"/>
    <mergeCell ref="AE77:AL77"/>
    <mergeCell ref="R78:S78"/>
    <mergeCell ref="P77:Q77"/>
    <mergeCell ref="T77:U77"/>
    <mergeCell ref="A79:C79"/>
    <mergeCell ref="D79:F79"/>
    <mergeCell ref="G79:I79"/>
    <mergeCell ref="J79:L79"/>
    <mergeCell ref="M79:O79"/>
    <mergeCell ref="X79:Y79"/>
    <mergeCell ref="Z79:AA79"/>
    <mergeCell ref="AB79:AD79"/>
    <mergeCell ref="AE79:AL79"/>
    <mergeCell ref="A78:C78"/>
    <mergeCell ref="D78:F78"/>
    <mergeCell ref="AB78:AD78"/>
    <mergeCell ref="G77:I77"/>
    <mergeCell ref="G78:I78"/>
    <mergeCell ref="J77:L77"/>
    <mergeCell ref="J78:L78"/>
    <mergeCell ref="M77:O77"/>
    <mergeCell ref="M78:O78"/>
    <mergeCell ref="P79:Q79"/>
    <mergeCell ref="R79:S79"/>
    <mergeCell ref="AE80:AL80"/>
    <mergeCell ref="AE81:AL81"/>
    <mergeCell ref="R88:S88"/>
    <mergeCell ref="P89:Q89"/>
    <mergeCell ref="R89:S89"/>
    <mergeCell ref="T80:U80"/>
    <mergeCell ref="T79:U79"/>
    <mergeCell ref="V79:W79"/>
    <mergeCell ref="V80:W80"/>
    <mergeCell ref="V81:W81"/>
    <mergeCell ref="T81:U81"/>
    <mergeCell ref="AE87:AL87"/>
    <mergeCell ref="T86:U86"/>
    <mergeCell ref="V86:W86"/>
    <mergeCell ref="T87:U87"/>
    <mergeCell ref="AB91:AD91"/>
    <mergeCell ref="AE91:AL91"/>
    <mergeCell ref="P90:Q90"/>
    <mergeCell ref="R90:S90"/>
    <mergeCell ref="P91:Q91"/>
    <mergeCell ref="R91:S91"/>
    <mergeCell ref="AB86:AD86"/>
    <mergeCell ref="AE86:AL86"/>
    <mergeCell ref="AB88:AD88"/>
    <mergeCell ref="AE88:AL88"/>
    <mergeCell ref="T88:U88"/>
    <mergeCell ref="V88:W88"/>
    <mergeCell ref="T89:U89"/>
    <mergeCell ref="V89:W89"/>
    <mergeCell ref="T90:U90"/>
    <mergeCell ref="V90:W90"/>
    <mergeCell ref="T91:U91"/>
    <mergeCell ref="V91:W91"/>
    <mergeCell ref="AB87:AD87"/>
    <mergeCell ref="Z90:AA90"/>
    <mergeCell ref="AB90:AD90"/>
    <mergeCell ref="AE90:AL90"/>
    <mergeCell ref="E9:AL9"/>
    <mergeCell ref="K38:P38"/>
    <mergeCell ref="V50:Y51"/>
    <mergeCell ref="Z92:AA92"/>
    <mergeCell ref="AB92:AD92"/>
    <mergeCell ref="AE92:AL92"/>
    <mergeCell ref="P80:Q80"/>
    <mergeCell ref="P81:Q81"/>
    <mergeCell ref="P82:Q82"/>
    <mergeCell ref="R80:S80"/>
    <mergeCell ref="R81:S81"/>
    <mergeCell ref="R82:S82"/>
    <mergeCell ref="P83:Q83"/>
    <mergeCell ref="R83:S83"/>
    <mergeCell ref="P84:Q84"/>
    <mergeCell ref="R84:S84"/>
    <mergeCell ref="P85:Q85"/>
    <mergeCell ref="R85:S85"/>
    <mergeCell ref="P86:Q86"/>
    <mergeCell ref="R86:S86"/>
    <mergeCell ref="P87:Q87"/>
    <mergeCell ref="R87:S87"/>
    <mergeCell ref="P88:Q88"/>
    <mergeCell ref="Z91:AA91"/>
  </mergeCells>
  <conditionalFormatting sqref="AJ40:AL40 AJ44:AL45 AJ28:AL28 AC21:AE21">
    <cfRule type="cellIs" dxfId="17" priority="37" stopIfTrue="1" operator="equal">
      <formula>0</formula>
    </cfRule>
  </conditionalFormatting>
  <conditionalFormatting sqref="AE78">
    <cfRule type="cellIs" dxfId="16" priority="36" stopIfTrue="1" operator="equal">
      <formula>0</formula>
    </cfRule>
  </conditionalFormatting>
  <conditionalFormatting sqref="AE79:AE93">
    <cfRule type="cellIs" dxfId="0" priority="1" stopIfTrue="1" operator="equal">
      <formula>0</formula>
    </cfRule>
  </conditionalFormatting>
  <dataValidations count="18">
    <dataValidation operator="lessThanOrEqual" allowBlank="1" showInputMessage="1" showErrorMessage="1" sqref="AC36:AE38"/>
    <dataValidation type="decimal" operator="lessThanOrEqual" allowBlank="1" showInputMessage="1" showErrorMessage="1" prompt="Hier nur einen Betrag eingeben, wenn auf Seite 2 keine Fahrtkosten eingetragen wurden!" sqref="Q21:R21">
      <formula1>0.3</formula1>
    </dataValidation>
    <dataValidation type="whole" allowBlank="1" showInputMessage="1" showErrorMessage="1" error="Hier 4 Ziffern eingeben" sqref="O11:Q11 I11:K11">
      <formula1>0</formula1>
      <formula2>9999</formula2>
    </dataValidation>
    <dataValidation type="whole" allowBlank="1" showInputMessage="1" showErrorMessage="1" error="Hier 2 Ziffern eingeben" sqref="R11:S11">
      <formula1>0</formula1>
      <formula2>99</formula2>
    </dataValidation>
    <dataValidation type="whole" operator="equal" allowBlank="1" showInputMessage="1" showErrorMessage="1" error="Der Wert für LE kann hier nur 1 sein" sqref="J78:L93">
      <formula1>1</formula1>
    </dataValidation>
    <dataValidation type="decimal" operator="lessThanOrEqual" allowBlank="1" showInputMessage="1" showErrorMessage="1" sqref="P78:P93">
      <formula1>18</formula1>
    </dataValidation>
    <dataValidation type="decimal" operator="lessThanOrEqual" allowBlank="1" showInputMessage="1" showErrorMessage="1" sqref="T78:U93">
      <formula1>10</formula1>
    </dataValidation>
    <dataValidation type="custom" allowBlank="1" showInputMessage="1" showErrorMessage="1" error="Sie können hier nur einen Wert eingeben, wenn keine Fahrtkosten für öffentl. Verkehrsmittel angegeben sind." sqref="X78:Y93">
      <formula1>AB78=0</formula1>
    </dataValidation>
    <dataValidation type="custom" allowBlank="1" showInputMessage="1" showErrorMessage="1" error="Sie können hier nur einen Wert eingeben, wenn keine km für eigenen PKW angegeben sind." sqref="AB79:AD93">
      <formula1>Z79=0</formula1>
    </dataValidation>
    <dataValidation type="decimal" operator="lessThanOrEqual" allowBlank="1" showInputMessage="1" showErrorMessage="1" errorTitle="Fehler" error="Fahrtkostensatz pro Kilometer muss &lt;= 0,3 EUR sein." promptTitle="Hinweis zu Fahrtkosten" prompt="hier ggf. andere Fahrtkostensatz (&lt;=0,3 Euro) pro Kilometer eingeben." sqref="Z76:AA76">
      <formula1>0.3</formula1>
    </dataValidation>
    <dataValidation type="decimal" operator="lessThanOrEqual" allowBlank="1" showInputMessage="1" showErrorMessage="1" errorTitle="Fehler" error="Es können hier max. 18 € in Ansatz gebracht werden." sqref="V34:W34">
      <formula1>18</formula1>
    </dataValidation>
    <dataValidation type="decimal" operator="lessThanOrEqual" allowBlank="1" showInputMessage="1" showErrorMessage="1" error="Es können hier max. 18 € in Ansatz gebracht werden." sqref="X36:Y36">
      <formula1>18</formula1>
    </dataValidation>
    <dataValidation type="decimal" operator="lessThanOrEqual" allowBlank="1" showInputMessage="1" showErrorMessage="1" error="Es können hier max. 10 € in Ansatz gebracht werden." sqref="X37:Y37">
      <formula1>10</formula1>
    </dataValidation>
    <dataValidation allowBlank="1" showInputMessage="1" showErrorMessage="1" prompt="Wert wird ggf. von Seite 2 eingeblendet: Ansonsten hier die Kilometer eingeben!" sqref="J21:K21"/>
    <dataValidation type="whole" allowBlank="1" showInputMessage="1" showErrorMessage="1" error="Hier 2 Ziffern eingeben" sqref="D11:E11">
      <formula1>0</formula1>
      <formula2>99</formula2>
    </dataValidation>
    <dataValidation type="whole" allowBlank="1" showInputMessage="1" showErrorMessage="1" error="Hier 4 Ziffern eingeben" sqref="L11:N11">
      <formula1>0</formula1>
      <formula2>9999</formula2>
    </dataValidation>
    <dataValidation type="whole" allowBlank="1" showInputMessage="1" showErrorMessage="1" error="Hier 4 Ziffern eingeben" sqref="F11:H11">
      <formula1>0</formula1>
      <formula2>9999</formula2>
    </dataValidation>
    <dataValidation type="custom" allowBlank="1" showInputMessage="1" showErrorMessage="1" error="Sie können hier nur einen Wert eingeben, wenn keine km für eigenen PKW angegeben sind." sqref="AB78:AD78">
      <formula1>X78=0</formula1>
    </dataValidation>
  </dataValidations>
  <printOptions horizontalCentered="1" verticalCentered="1"/>
  <pageMargins left="0.19685039370078741" right="0.19685039370078741" top="0.39370078740157483" bottom="0.39370078740157483" header="0" footer="0"/>
  <pageSetup paperSize="9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A886508149D64CA2774183A7E749FC" ma:contentTypeVersion="10" ma:contentTypeDescription="Ein neues Dokument erstellen." ma:contentTypeScope="" ma:versionID="f0b17f8601c555b7e8c0c9359a6fbff2">
  <xsd:schema xmlns:xsd="http://www.w3.org/2001/XMLSchema" xmlns:xs="http://www.w3.org/2001/XMLSchema" xmlns:p="http://schemas.microsoft.com/office/2006/metadata/properties" xmlns:ns2="6c618a80-3302-4de4-8c3c-1c694d5477bd" targetNamespace="http://schemas.microsoft.com/office/2006/metadata/properties" ma:root="true" ma:fieldsID="87906d04e4149e950a0c2650f7ac04d9" ns2:_="">
    <xsd:import namespace="6c618a80-3302-4de4-8c3c-1c694d5477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618a80-3302-4de4-8c3c-1c694d5477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EEED71-8F43-41A1-876D-2255DD7486A4}"/>
</file>

<file path=customXml/itemProps2.xml><?xml version="1.0" encoding="utf-8"?>
<ds:datastoreItem xmlns:ds="http://schemas.openxmlformats.org/officeDocument/2006/customXml" ds:itemID="{DDF51A51-BC23-46A7-9F7E-FF705DC94CB9}"/>
</file>

<file path=customXml/itemProps3.xml><?xml version="1.0" encoding="utf-8"?>
<ds:datastoreItem xmlns:ds="http://schemas.openxmlformats.org/officeDocument/2006/customXml" ds:itemID="{9BDDEAA1-A105-4D37-AEBE-5BDA24CDC50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RKV_02-2017</vt:lpstr>
      <vt:lpstr>'RKV_02-2017'!Druckbereich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Marotzke, Rüdiger</cp:lastModifiedBy>
  <cp:lastPrinted>2017-03-22T07:30:10Z</cp:lastPrinted>
  <dcterms:created xsi:type="dcterms:W3CDTF">2006-03-19T21:55:04Z</dcterms:created>
  <dcterms:modified xsi:type="dcterms:W3CDTF">2017-04-27T12:27:39Z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0x01010027A886508149D64CA2774183A7E749FC</vt:lpwstr>
  </property>
</Properties>
</file>